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2" activeTab="0"/>
  </bookViews>
  <sheets>
    <sheet name="INDICATORI_ANALITICI_USCITA" sheetId="1" r:id="rId1"/>
  </sheets>
  <definedNames/>
  <calcPr fullCalcOnLoad="1"/>
</workbook>
</file>

<file path=xl/sharedStrings.xml><?xml version="1.0" encoding="utf-8"?>
<sst xmlns="http://schemas.openxmlformats.org/spreadsheetml/2006/main" count="263" uniqueCount="258">
  <si>
    <t>COD</t>
  </si>
  <si>
    <t>NUM_01</t>
  </si>
  <si>
    <t>NUM_02</t>
  </si>
  <si>
    <t>NUM_03</t>
  </si>
  <si>
    <t>Piano degli indicatori di bilancio</t>
  </si>
  <si>
    <t>DES</t>
  </si>
  <si>
    <t>AA</t>
  </si>
  <si>
    <t>NUM_04</t>
  </si>
  <si>
    <t>NUM_05</t>
  </si>
  <si>
    <t>NUM_06</t>
  </si>
  <si>
    <t>NUM_07</t>
  </si>
  <si>
    <t>NUM_08</t>
  </si>
  <si>
    <t>NUM_09</t>
  </si>
  <si>
    <t>NUM_10</t>
  </si>
  <si>
    <t>Allegato 1-c</t>
  </si>
  <si>
    <t>Indicatori analitici concernenti la composizione delle spese per missioni e programmi e la capacità dell'amministrazione di pagare i debiti negli esercizi di riferimento</t>
  </si>
  <si>
    <r>
      <t xml:space="preserve">BILANCIO DI PREVISIONE ESERCIZI 20.., 20.. e 20.. </t>
    </r>
    <r>
      <rPr>
        <sz val="9"/>
        <rFont val="Arial"/>
        <family val="2"/>
      </rPr>
      <t>(dati percentuali)</t>
    </r>
  </si>
  <si>
    <r>
      <t xml:space="preserve">MEDIA TRE RENDICONTI  PRECEDENTI (O  DI PRECONSUNTIVO DISPONIBILE) (*)
</t>
    </r>
    <r>
      <rPr>
        <sz val="9"/>
        <rFont val="Arial"/>
        <family val="2"/>
      </rPr>
      <t>(dati percentuali)</t>
    </r>
  </si>
  <si>
    <t>ESERCIZIO 20..</t>
  </si>
  <si>
    <r>
      <t xml:space="preserve">Incidenza Missione programma: Media </t>
    </r>
    <r>
      <rPr>
        <sz val="7"/>
        <rFont val="Arial"/>
        <family val="2"/>
      </rPr>
      <t>(Impegni + FPV) /Media (Totale impegni + Totale FPV)</t>
    </r>
  </si>
  <si>
    <r>
      <t xml:space="preserve">di cui incidenza FPV: </t>
    </r>
    <r>
      <rPr>
        <sz val="7"/>
        <rFont val="Arial"/>
        <family val="2"/>
      </rPr>
      <t>Media FPV / Media Totale FPV</t>
    </r>
  </si>
  <si>
    <r>
      <t xml:space="preserve">Capacità di pagamento: </t>
    </r>
    <r>
      <rPr>
        <sz val="7"/>
        <rFont val="Arial"/>
        <family val="2"/>
      </rPr>
      <t>Media (Pagam. c/comp+ Pagam. c/residui )/ Media (Impegni + residui definitivi)</t>
    </r>
  </si>
  <si>
    <r>
      <t xml:space="preserve">Incidenza Missione/Programma: </t>
    </r>
    <r>
      <rPr>
        <sz val="7"/>
        <rFont val="Arial"/>
        <family val="2"/>
      </rPr>
      <t>Previsioni stanziamento/ totale previsioni missioni</t>
    </r>
  </si>
  <si>
    <r>
      <t xml:space="preserve">di cui incidenza FPV: </t>
    </r>
    <r>
      <rPr>
        <sz val="7"/>
        <rFont val="Arial"/>
        <family val="2"/>
      </rPr>
      <t>Previsioni stanziamento  FPV/ Previsione FPV totale</t>
    </r>
  </si>
  <si>
    <r>
      <t xml:space="preserve">Capacità di pagamento: </t>
    </r>
    <r>
      <rPr>
        <sz val="7"/>
        <rFont val="Arial"/>
        <family val="2"/>
      </rPr>
      <t>Previsioni cassa/ (previsioni competenza - FPV  + residui)</t>
    </r>
  </si>
  <si>
    <r>
      <t xml:space="preserve">Incidenza Missione/Programm a: </t>
    </r>
    <r>
      <rPr>
        <sz val="7"/>
        <rFont val="Arial"/>
        <family val="2"/>
      </rPr>
      <t>Previsioni stanziamento/ totale previsioni missioni</t>
    </r>
  </si>
  <si>
    <t>Missione 01  Servizi istituzionali,  generali e di gestione</t>
  </si>
  <si>
    <t>0101</t>
  </si>
  <si>
    <t>Organi istituzionali</t>
  </si>
  <si>
    <t>0102</t>
  </si>
  <si>
    <t>Segreteria generale</t>
  </si>
  <si>
    <t>0103</t>
  </si>
  <si>
    <t>Gestione economica, finanziaria, programmazione, provveditorato</t>
  </si>
  <si>
    <t>0104</t>
  </si>
  <si>
    <t>Gestione delle entrate tributarie e servizi fiscali</t>
  </si>
  <si>
    <t>0105</t>
  </si>
  <si>
    <t>Gestione dei beni demaniali e patrimoniali</t>
  </si>
  <si>
    <t>0106</t>
  </si>
  <si>
    <t>Ufficio tecnico</t>
  </si>
  <si>
    <t>0107</t>
  </si>
  <si>
    <t>Elezioni e consultazioni popolari - Anagrafe e stato civile</t>
  </si>
  <si>
    <t>0108</t>
  </si>
  <si>
    <t>Statistica e sistemi informativi</t>
  </si>
  <si>
    <t>0109</t>
  </si>
  <si>
    <t>Assistenza tecnico- amministrativa agli enti locali</t>
  </si>
  <si>
    <t>0110</t>
  </si>
  <si>
    <t>Risorse umane</t>
  </si>
  <si>
    <t>0111</t>
  </si>
  <si>
    <t>Altri servizi generali</t>
  </si>
  <si>
    <t>0100</t>
  </si>
  <si>
    <t>TOTALE Missione 01  Servizi istituzionali,  generali e di gestione</t>
  </si>
  <si>
    <t>Missione 02 Giustizia</t>
  </si>
  <si>
    <t>0201</t>
  </si>
  <si>
    <t>Uffici giudiziari</t>
  </si>
  <si>
    <t>0202</t>
  </si>
  <si>
    <t>Casa circondariale e altri servizi</t>
  </si>
  <si>
    <t>0200</t>
  </si>
  <si>
    <t>TOTALE Missione 02 Giustizia</t>
  </si>
  <si>
    <t>Missione 03 Ordine pubblico e sicurezza</t>
  </si>
  <si>
    <t>0301</t>
  </si>
  <si>
    <t>Polizia locale e amministrativa</t>
  </si>
  <si>
    <t>0302</t>
  </si>
  <si>
    <t>Sistema integrato di sicurezza urbana</t>
  </si>
  <si>
    <t>0300</t>
  </si>
  <si>
    <t>TOTALE MISSIONE 03 Ordine pubblico e sicurezza</t>
  </si>
  <si>
    <t>Missione 04 Istruzione e diritto allo studio</t>
  </si>
  <si>
    <t>0401</t>
  </si>
  <si>
    <t>Istruzione prescolastica</t>
  </si>
  <si>
    <t>0402</t>
  </si>
  <si>
    <t>Altri ordini di istruzione non universitaria</t>
  </si>
  <si>
    <t>0404</t>
  </si>
  <si>
    <t>Istruzione universitaria</t>
  </si>
  <si>
    <t>0405</t>
  </si>
  <si>
    <t>Istruzione tecnica superiore</t>
  </si>
  <si>
    <t>0406</t>
  </si>
  <si>
    <t>Servizi ausiliari all’istruzione</t>
  </si>
  <si>
    <t>0407</t>
  </si>
  <si>
    <t>Diritto allo studio</t>
  </si>
  <si>
    <t>0400</t>
  </si>
  <si>
    <t>TOTALE MISSIONE 04 Istruzione e diritto allo studio</t>
  </si>
  <si>
    <t>Missione 05 Tutela e valorizzazione dei beni e delle attività culturali</t>
  </si>
  <si>
    <t>0501</t>
  </si>
  <si>
    <t>Valorizzazione dei beni di
interesse storico</t>
  </si>
  <si>
    <t>0502</t>
  </si>
  <si>
    <t>Attività culturali e interventi diversi nel settore culturale</t>
  </si>
  <si>
    <t>0500</t>
  </si>
  <si>
    <t>Totale Missione  05 Tutela e valorizzazione dei beni e attività culturali</t>
  </si>
  <si>
    <t>Missione 06 Politiche giovanili sport e tempo libero</t>
  </si>
  <si>
    <t>0601</t>
  </si>
  <si>
    <t>Sport e tempo libero</t>
  </si>
  <si>
    <t>0602</t>
  </si>
  <si>
    <t>Giovani</t>
  </si>
  <si>
    <t>0600</t>
  </si>
  <si>
    <t>Totale Missione 06 Politiche giovanili sport e tempo libero</t>
  </si>
  <si>
    <t>Missione 07 Turismo</t>
  </si>
  <si>
    <t>0701</t>
  </si>
  <si>
    <t>Sviluppo e la valorizzazione del
turismo</t>
  </si>
  <si>
    <t>0700</t>
  </si>
  <si>
    <t>Totale Missione 07 Turismo</t>
  </si>
  <si>
    <t>Totale Missione 08 Assetto del territorio ed edilizia abitativa</t>
  </si>
  <si>
    <t>0801</t>
  </si>
  <si>
    <t>Urbanistica e assetto del territorio</t>
  </si>
  <si>
    <t>0802</t>
  </si>
  <si>
    <t>Edilizia residenziale pubblica e locale e piani di edilizia economico-popolare</t>
  </si>
  <si>
    <t>0800</t>
  </si>
  <si>
    <t>Missione 09 Sviluppo sostenibile e tutela del territorio e dell'ambiente</t>
  </si>
  <si>
    <t>0901</t>
  </si>
  <si>
    <t>Difesa del suolo</t>
  </si>
  <si>
    <t>0902</t>
  </si>
  <si>
    <t>Tutela, valorizzazione e recupero ambientale</t>
  </si>
  <si>
    <t>0903</t>
  </si>
  <si>
    <t>Rifiuti</t>
  </si>
  <si>
    <t>0904</t>
  </si>
  <si>
    <t>Servizio idrico integrato</t>
  </si>
  <si>
    <t>0905</t>
  </si>
  <si>
    <t>Aree protette, parchi naturali, protezione naturalistica e forestazione</t>
  </si>
  <si>
    <t>0906</t>
  </si>
  <si>
    <t>Tutela e valorizzazione delle risorse idriche</t>
  </si>
  <si>
    <t>0907</t>
  </si>
  <si>
    <t>Sviluppo sostenibile territorio montano piccoli Comuni</t>
  </si>
  <si>
    <t>0908</t>
  </si>
  <si>
    <t>Qualità dell'aria e riduzione dell'inquinamento</t>
  </si>
  <si>
    <t>0900</t>
  </si>
  <si>
    <t>Totale Missione 09 Sviluppo sostenibile e tutela del territorio e dell'ambiente</t>
  </si>
  <si>
    <t>Missione 10 Trasporti e diritto alla mobilità</t>
  </si>
  <si>
    <t>1001</t>
  </si>
  <si>
    <t>Trasporto ferroviario</t>
  </si>
  <si>
    <t>1002</t>
  </si>
  <si>
    <t>Trasporto pubblico locale</t>
  </si>
  <si>
    <t>1003</t>
  </si>
  <si>
    <t>Trasporto per vie d'acqua</t>
  </si>
  <si>
    <t>1004</t>
  </si>
  <si>
    <t>Altre modalità di trasporto</t>
  </si>
  <si>
    <t>1005</t>
  </si>
  <si>
    <t>Viabilità e infrastrutture stradali</t>
  </si>
  <si>
    <t>1000</t>
  </si>
  <si>
    <t>Totale Missione 10 Trasporti e diritto alla mobilità</t>
  </si>
  <si>
    <t>Missione 11 Soccorso civile</t>
  </si>
  <si>
    <t>1101</t>
  </si>
  <si>
    <t>Sistema di protezione civile</t>
  </si>
  <si>
    <t>1102</t>
  </si>
  <si>
    <t>Interventi a seguito di calamità naturali</t>
  </si>
  <si>
    <t>1100</t>
  </si>
  <si>
    <t>Totale Missione 11 Soccorso civile</t>
  </si>
  <si>
    <t>Missione 12 Diritti sociali, politiche sociali e famiglia</t>
  </si>
  <si>
    <t>1201</t>
  </si>
  <si>
    <t>Interventi per l'infanzia e  i minori e per asili nido</t>
  </si>
  <si>
    <t>1202</t>
  </si>
  <si>
    <t>Interventi per la disabilità</t>
  </si>
  <si>
    <t>1203</t>
  </si>
  <si>
    <t>Interventi per gli anziani</t>
  </si>
  <si>
    <t>1204</t>
  </si>
  <si>
    <t>Interventi per i soggetti a rischio di esclusione sociale</t>
  </si>
  <si>
    <t>1205</t>
  </si>
  <si>
    <t>Interventi  per le famiglie</t>
  </si>
  <si>
    <t>1206</t>
  </si>
  <si>
    <t>Interventi per il diritto alla casa</t>
  </si>
  <si>
    <t>1207</t>
  </si>
  <si>
    <t>Programmazione e governo della rete dei servizi sociosanitari e sociali</t>
  </si>
  <si>
    <t>1208</t>
  </si>
  <si>
    <t>Cooperazione e associazionismo</t>
  </si>
  <si>
    <t>1209</t>
  </si>
  <si>
    <t>Servizio necroscopico e cimiteriale</t>
  </si>
  <si>
    <t>1200</t>
  </si>
  <si>
    <t>Totale Missione 12 Diritti sociali, politiche sociali e famiglia</t>
  </si>
  <si>
    <t>Missione 13 Tutela della salute</t>
  </si>
  <si>
    <t>1301</t>
  </si>
  <si>
    <t>Servizio sanitario regionale - finanziamento ordinario corrente per la garanzia dei LEA</t>
  </si>
  <si>
    <t>1302</t>
  </si>
  <si>
    <t>Servizio sanitario regionale -
finanziamento aggiuntivo corrente per livelli di assistenza superiori ai LEA</t>
  </si>
  <si>
    <t>1303</t>
  </si>
  <si>
    <t>Servizio sanitario regionale -
finanziamento aggiuntivo corrente per la copertura dello squilibrio di bilancio corrente</t>
  </si>
  <si>
    <t>1304</t>
  </si>
  <si>
    <t>Servizio sanitario regionale - ripiano di disavanzi sanitari relativi ad esercizi pregressi</t>
  </si>
  <si>
    <t>1305</t>
  </si>
  <si>
    <t>Servizio sanitario regionale - investimenti sanitari</t>
  </si>
  <si>
    <t>1306</t>
  </si>
  <si>
    <t>Servizio sanitario regionale - restituzione maggiori gettiti SSN</t>
  </si>
  <si>
    <t>1307</t>
  </si>
  <si>
    <t>Ulteriori spese in materia sanitaria</t>
  </si>
  <si>
    <t>1300</t>
  </si>
  <si>
    <t>Totale Missione 13 Tutela della salute</t>
  </si>
  <si>
    <t>Missione 14 Sviluppo economico e competitività</t>
  </si>
  <si>
    <t>1401</t>
  </si>
  <si>
    <t>Industria,  PMI e Artigianato</t>
  </si>
  <si>
    <t>1402</t>
  </si>
  <si>
    <t>Commercio - reti distributive - tutela dei consumatori</t>
  </si>
  <si>
    <t>1403</t>
  </si>
  <si>
    <t>Ricerca e innovazione</t>
  </si>
  <si>
    <t>1404</t>
  </si>
  <si>
    <t>Reti e altri servizi di pubblica utilità</t>
  </si>
  <si>
    <t>1400</t>
  </si>
  <si>
    <t>Totale Missione 14 Sviluppo</t>
  </si>
  <si>
    <t>Missione 15 Politiche per il lavoro e la formazione professionale</t>
  </si>
  <si>
    <t>1501</t>
  </si>
  <si>
    <t>Servizi per lo sviluppo del mercato
del lavoro</t>
  </si>
  <si>
    <t>1502</t>
  </si>
  <si>
    <t>Formazione professionale</t>
  </si>
  <si>
    <t>1503</t>
  </si>
  <si>
    <t>Sostegno all'occupazione</t>
  </si>
  <si>
    <t>1500</t>
  </si>
  <si>
    <t>Totale Missione 15 Politiche per il lavoro e la formazione professionale</t>
  </si>
  <si>
    <t>Missione 16 Agricoltura, politiche agroalimentari e pesca</t>
  </si>
  <si>
    <t>1601</t>
  </si>
  <si>
    <t>Sviluppo del settore agricolo e del
sistema agroalimentare</t>
  </si>
  <si>
    <t>1602</t>
  </si>
  <si>
    <t>Caccia e pesca</t>
  </si>
  <si>
    <t>1600</t>
  </si>
  <si>
    <t>Totale Missione 16 Agricoltura, politiche agroalimentari e pesca</t>
  </si>
  <si>
    <t>Missione 017 Energia e diversificazione delle fonti energetiche</t>
  </si>
  <si>
    <t>1701</t>
  </si>
  <si>
    <t>Fonti energetiche</t>
  </si>
  <si>
    <t>1700</t>
  </si>
  <si>
    <t>Totale Missione 017 Energia e diversificazione delle fonti energetiche</t>
  </si>
  <si>
    <t>Missione 018 Relazioni con le altre autonomie territoriali e locali</t>
  </si>
  <si>
    <t>1801</t>
  </si>
  <si>
    <t>Relazioni finanziarie con le altre
autonomie territoriali</t>
  </si>
  <si>
    <t>1800</t>
  </si>
  <si>
    <t>Totale Missione 018 Relazioni con le altre autonomie territoriali e locali</t>
  </si>
  <si>
    <t>Missione 19 Relazioni internazionali</t>
  </si>
  <si>
    <t>1901</t>
  </si>
  <si>
    <t>Relazioni internazionali e
Cooperazione allo sviluppo</t>
  </si>
  <si>
    <t>1900</t>
  </si>
  <si>
    <t>Totale Missione 19 Relazioni internazionali</t>
  </si>
  <si>
    <t>Missione 20 Fondi e accantonamenti</t>
  </si>
  <si>
    <t>2001</t>
  </si>
  <si>
    <t>Fondo di riserva</t>
  </si>
  <si>
    <t>2002</t>
  </si>
  <si>
    <t>Fondo  crediti di dubbia esigibilità</t>
  </si>
  <si>
    <t>2003</t>
  </si>
  <si>
    <t>Altri fondi</t>
  </si>
  <si>
    <t>2000</t>
  </si>
  <si>
    <t>Totale Missione 20 Fondi e accantonamenti</t>
  </si>
  <si>
    <t>Missione 50 Debito pubblico</t>
  </si>
  <si>
    <t>5001</t>
  </si>
  <si>
    <t>Quota interessi ammortamento mutui e prestiti obbligazionari</t>
  </si>
  <si>
    <t>5002</t>
  </si>
  <si>
    <t>Quota capitale ammortamento mutui e prestiti obbligazionari</t>
  </si>
  <si>
    <t>5000</t>
  </si>
  <si>
    <t>Totale Missione 50 Debito pubblico</t>
  </si>
  <si>
    <t>Missione 60 Anticipazioni finanziarie</t>
  </si>
  <si>
    <t>6001</t>
  </si>
  <si>
    <r>
      <t>Restituzione anticipazion</t>
    </r>
    <r>
      <rPr>
        <b/>
        <sz val="7"/>
        <color indexed="21"/>
        <rFont val="Calibri"/>
        <family val="2"/>
      </rPr>
      <t xml:space="preserve">i </t>
    </r>
    <r>
      <rPr>
        <b/>
        <sz val="7"/>
        <rFont val="Calibri"/>
        <family val="2"/>
      </rPr>
      <t>di
tesoreria</t>
    </r>
  </si>
  <si>
    <t>6000</t>
  </si>
  <si>
    <t>Totale Missione 60 Anticipazioni finanziarie</t>
  </si>
  <si>
    <t>Missione 99 Servizi per conto terzi</t>
  </si>
  <si>
    <t>9901</t>
  </si>
  <si>
    <t>Servizi per conto terzi - Partite di
giro</t>
  </si>
  <si>
    <t>9902</t>
  </si>
  <si>
    <t>Anticipazioni per il finanziamento del sistema sanitario nazionale</t>
  </si>
  <si>
    <t>9900</t>
  </si>
  <si>
    <t>Totale Missione 99 Servizi per conto terzi</t>
  </si>
  <si>
    <t>(*) La media dei tre esercizi precedenti è riferita agli ultimi tre consuntivi disponibili.  In caso di esercizio provvisorio è possibile fare riferimento ai dati di preconsuntivo dell'esercizio precedente. Nel 2016 sostituire la media degli accertamenti con gli accertamenti del 2015 stimati e la media degli incassi con gli incassi 2015 stimati (se disponibili, dati preconsuntivo). Nel 2017 sostituire la media triennale con quella biennale (per i dati  2016 fare riferimento a stime, o se disponibili, a dati di preconsuntivo). Le Autonomie speciali  che adottano il DLgs 118/2011 a decorrere dal 2016 non elaborano l'indicatore nell'esercizio 2016.</t>
  </si>
  <si>
    <t xml:space="preserve">Bilancio di previsione esercizi 2018, 2019 e 2020, approvato il </t>
  </si>
  <si>
    <t>cod</t>
  </si>
  <si>
    <t>ESERCIZIO 2018</t>
  </si>
  <si>
    <t>ESERCIZIO 2019</t>
  </si>
  <si>
    <t>ESERCIZIO 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</si>
</sst>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0"/>
    <numFmt numFmtId="166" formatCode="000"/>
  </numFmts>
  <fonts count="48">
    <font>
      <sz val="10"/>
      <color indexed="8"/>
      <name val="Times New Roman"/>
      <family val="1"/>
    </font>
    <font>
      <sz val="10"/>
      <name val="Arial"/>
      <family val="0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sz val="7"/>
      <color indexed="8"/>
      <name val="Times New Roman"/>
      <family val="1"/>
    </font>
    <font>
      <b/>
      <i/>
      <sz val="7"/>
      <name val="Calibri"/>
      <family val="2"/>
    </font>
    <font>
      <b/>
      <sz val="7"/>
      <color indexed="2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>
      <alignment horizontal="center" vertical="top" wrapText="1"/>
    </xf>
    <xf numFmtId="165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64" fontId="11" fillId="0" borderId="11" xfId="0" applyNumberFormat="1" applyFont="1" applyFill="1" applyBorder="1" applyAlignment="1" applyProtection="1">
      <alignment horizontal="center" vertical="top"/>
      <protection locked="0"/>
    </xf>
    <xf numFmtId="166" fontId="9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 indent="1"/>
    </xf>
    <xf numFmtId="0" fontId="8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 indent="4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top" wrapText="1" indent="2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 indent="3"/>
    </xf>
    <xf numFmtId="0" fontId="1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left" wrapText="1" indent="1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B2">
      <selection activeCell="B2" sqref="B2"/>
    </sheetView>
  </sheetViews>
  <sheetFormatPr defaultColWidth="9.33203125" defaultRowHeight="12.75"/>
  <cols>
    <col min="1" max="1" width="0" style="3" hidden="1" customWidth="1"/>
    <col min="2" max="2" width="4.66015625" style="1" customWidth="1"/>
    <col min="3" max="3" width="33.5" style="1" customWidth="1"/>
    <col min="4" max="13" width="10.83203125" style="1" customWidth="1"/>
  </cols>
  <sheetData>
    <row r="1" spans="1:13" ht="13.5" customHeight="1" hidden="1">
      <c r="A1" s="3" t="s">
        <v>254</v>
      </c>
      <c r="D1" s="1" t="s">
        <v>1</v>
      </c>
      <c r="E1" s="1" t="s">
        <v>2</v>
      </c>
      <c r="F1" s="1" t="s">
        <v>3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</row>
    <row r="2" spans="1:13" ht="14.25" customHeigh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15" t="s">
        <v>14</v>
      </c>
      <c r="M2" s="15"/>
    </row>
    <row r="3" spans="2:13" ht="31.5" customHeight="1">
      <c r="B3" s="29" t="s">
        <v>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1.75" customHeight="1">
      <c r="A4" s="4" t="s">
        <v>5</v>
      </c>
      <c r="B4" s="30" t="s">
        <v>253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30.75" customHeight="1">
      <c r="B5" s="16" t="s">
        <v>15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13" ht="48" customHeight="1">
      <c r="B6" s="31"/>
      <c r="C6" s="31"/>
      <c r="D6" s="32" t="s">
        <v>16</v>
      </c>
      <c r="E6" s="32"/>
      <c r="F6" s="32"/>
      <c r="G6" s="32"/>
      <c r="H6" s="32"/>
      <c r="I6" s="32"/>
      <c r="J6" s="32"/>
      <c r="K6" s="32" t="s">
        <v>17</v>
      </c>
      <c r="L6" s="32"/>
      <c r="M6" s="32"/>
    </row>
    <row r="7" spans="1:13" ht="12" customHeight="1">
      <c r="A7" s="4" t="s">
        <v>6</v>
      </c>
      <c r="B7" s="31"/>
      <c r="C7" s="31"/>
      <c r="D7" s="33" t="s">
        <v>255</v>
      </c>
      <c r="E7" s="33" t="s">
        <v>256</v>
      </c>
      <c r="F7" s="33" t="s">
        <v>257</v>
      </c>
      <c r="G7" s="33" t="s">
        <v>18</v>
      </c>
      <c r="H7" s="33"/>
      <c r="I7" s="33" t="s">
        <v>18</v>
      </c>
      <c r="J7" s="33"/>
      <c r="K7" s="27" t="s">
        <v>19</v>
      </c>
      <c r="L7" s="27" t="s">
        <v>20</v>
      </c>
      <c r="M7" s="27" t="s">
        <v>21</v>
      </c>
    </row>
    <row r="8" spans="2:13" ht="93" customHeight="1">
      <c r="B8" s="31"/>
      <c r="C8" s="31"/>
      <c r="D8" s="5" t="s">
        <v>22</v>
      </c>
      <c r="E8" s="5" t="s">
        <v>23</v>
      </c>
      <c r="F8" s="5" t="s">
        <v>24</v>
      </c>
      <c r="G8" s="5" t="s">
        <v>25</v>
      </c>
      <c r="H8" s="5" t="s">
        <v>23</v>
      </c>
      <c r="I8" s="5" t="s">
        <v>22</v>
      </c>
      <c r="J8" s="5" t="s">
        <v>23</v>
      </c>
      <c r="K8" s="27"/>
      <c r="L8" s="27"/>
      <c r="M8" s="27"/>
    </row>
    <row r="9" spans="2:13" ht="22.5" customHeight="1">
      <c r="B9" s="28" t="s">
        <v>26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.75" customHeight="1">
      <c r="A10" s="3" t="s">
        <v>27</v>
      </c>
      <c r="B10" s="6">
        <v>1</v>
      </c>
      <c r="C10" s="7" t="s">
        <v>28</v>
      </c>
      <c r="D10" s="8">
        <v>1.323</v>
      </c>
      <c r="E10" s="8">
        <v>0</v>
      </c>
      <c r="F10" s="8">
        <v>97.916</v>
      </c>
      <c r="G10" s="8">
        <v>1.347</v>
      </c>
      <c r="H10" s="8">
        <v>0</v>
      </c>
      <c r="I10" s="8">
        <v>1.33</v>
      </c>
      <c r="J10" s="8">
        <v>0</v>
      </c>
      <c r="K10" s="8">
        <v>1.277</v>
      </c>
      <c r="L10" s="8">
        <v>0</v>
      </c>
      <c r="M10" s="8">
        <v>95.056</v>
      </c>
    </row>
    <row r="11" spans="1:13" ht="12" customHeight="1">
      <c r="A11" s="3" t="s">
        <v>29</v>
      </c>
      <c r="B11" s="6">
        <v>2</v>
      </c>
      <c r="C11" s="7" t="s">
        <v>30</v>
      </c>
      <c r="D11" s="8">
        <v>3.655</v>
      </c>
      <c r="E11" s="8">
        <v>0</v>
      </c>
      <c r="F11" s="8">
        <v>76.602</v>
      </c>
      <c r="G11" s="8">
        <v>3.852</v>
      </c>
      <c r="H11" s="8">
        <v>0</v>
      </c>
      <c r="I11" s="8">
        <v>3.803</v>
      </c>
      <c r="J11" s="8">
        <v>0</v>
      </c>
      <c r="K11" s="8">
        <v>3.76</v>
      </c>
      <c r="L11" s="8">
        <v>0</v>
      </c>
      <c r="M11" s="8">
        <v>66.449</v>
      </c>
    </row>
    <row r="12" spans="1:13" ht="18">
      <c r="A12" s="3" t="s">
        <v>31</v>
      </c>
      <c r="B12" s="6">
        <v>3</v>
      </c>
      <c r="C12" s="7" t="s">
        <v>32</v>
      </c>
      <c r="D12" s="8">
        <v>1.508</v>
      </c>
      <c r="E12" s="8">
        <v>0</v>
      </c>
      <c r="F12" s="8">
        <v>92.342</v>
      </c>
      <c r="G12" s="8">
        <v>1.536</v>
      </c>
      <c r="H12" s="8">
        <v>0</v>
      </c>
      <c r="I12" s="8">
        <v>1.517</v>
      </c>
      <c r="J12" s="8">
        <v>0</v>
      </c>
      <c r="K12" s="8">
        <v>1.859</v>
      </c>
      <c r="L12" s="8">
        <v>0</v>
      </c>
      <c r="M12" s="8">
        <v>83.56</v>
      </c>
    </row>
    <row r="13" spans="1:13" ht="24.75" customHeight="1">
      <c r="A13" s="3" t="s">
        <v>33</v>
      </c>
      <c r="B13" s="6">
        <v>4</v>
      </c>
      <c r="C13" s="7" t="s">
        <v>34</v>
      </c>
      <c r="D13" s="8">
        <v>0.839</v>
      </c>
      <c r="E13" s="8">
        <v>0</v>
      </c>
      <c r="F13" s="8">
        <v>85.19</v>
      </c>
      <c r="G13" s="8">
        <v>0.854</v>
      </c>
      <c r="H13" s="8">
        <v>0</v>
      </c>
      <c r="I13" s="8">
        <v>0.843</v>
      </c>
      <c r="J13" s="8">
        <v>0</v>
      </c>
      <c r="K13" s="8">
        <v>0.942</v>
      </c>
      <c r="L13" s="8">
        <v>0</v>
      </c>
      <c r="M13" s="8">
        <v>92.003</v>
      </c>
    </row>
    <row r="14" spans="1:13" ht="24.75" customHeight="1">
      <c r="A14" s="3" t="s">
        <v>35</v>
      </c>
      <c r="B14" s="6">
        <v>5</v>
      </c>
      <c r="C14" s="7" t="s">
        <v>36</v>
      </c>
      <c r="D14" s="8">
        <v>2.369</v>
      </c>
      <c r="E14" s="8">
        <v>0</v>
      </c>
      <c r="F14" s="8">
        <v>81.03</v>
      </c>
      <c r="G14" s="8">
        <v>1.9</v>
      </c>
      <c r="H14" s="8">
        <v>0</v>
      </c>
      <c r="I14" s="8">
        <v>1.856</v>
      </c>
      <c r="J14" s="8">
        <v>0</v>
      </c>
      <c r="K14" s="8">
        <v>2.553</v>
      </c>
      <c r="L14" s="8">
        <v>0</v>
      </c>
      <c r="M14" s="8">
        <v>69.954</v>
      </c>
    </row>
    <row r="15" spans="1:13" ht="12" customHeight="1">
      <c r="A15" s="3" t="s">
        <v>37</v>
      </c>
      <c r="B15" s="6">
        <v>6</v>
      </c>
      <c r="C15" s="7" t="s">
        <v>38</v>
      </c>
      <c r="D15" s="8">
        <v>2.157</v>
      </c>
      <c r="E15" s="8">
        <v>0</v>
      </c>
      <c r="F15" s="8">
        <v>93.563</v>
      </c>
      <c r="G15" s="8">
        <v>2.375</v>
      </c>
      <c r="H15" s="8">
        <v>0</v>
      </c>
      <c r="I15" s="8">
        <v>2.346</v>
      </c>
      <c r="J15" s="8">
        <v>0</v>
      </c>
      <c r="K15" s="8">
        <v>2.514</v>
      </c>
      <c r="L15" s="8">
        <v>0</v>
      </c>
      <c r="M15" s="8">
        <v>94.356</v>
      </c>
    </row>
    <row r="16" spans="1:13" ht="18">
      <c r="A16" s="3" t="s">
        <v>39</v>
      </c>
      <c r="B16" s="6">
        <v>7</v>
      </c>
      <c r="C16" s="7" t="s">
        <v>40</v>
      </c>
      <c r="D16" s="8">
        <v>1.243</v>
      </c>
      <c r="E16" s="8">
        <v>0</v>
      </c>
      <c r="F16" s="8">
        <v>93.042</v>
      </c>
      <c r="G16" s="8">
        <v>1.266</v>
      </c>
      <c r="H16" s="8">
        <v>0</v>
      </c>
      <c r="I16" s="8">
        <v>1.25</v>
      </c>
      <c r="J16" s="8">
        <v>0</v>
      </c>
      <c r="K16" s="8">
        <v>1.351</v>
      </c>
      <c r="L16" s="8">
        <v>0</v>
      </c>
      <c r="M16" s="8">
        <v>95.167</v>
      </c>
    </row>
    <row r="17" spans="1:13" ht="12" customHeight="1">
      <c r="A17" s="3" t="s">
        <v>41</v>
      </c>
      <c r="B17" s="6">
        <v>8</v>
      </c>
      <c r="C17" s="7" t="s">
        <v>42</v>
      </c>
      <c r="D17" s="8">
        <v>0.231</v>
      </c>
      <c r="E17" s="8">
        <v>0</v>
      </c>
      <c r="F17" s="8">
        <v>89.898</v>
      </c>
      <c r="G17" s="8">
        <v>0.235</v>
      </c>
      <c r="H17" s="8">
        <v>0</v>
      </c>
      <c r="I17" s="8">
        <v>0.232</v>
      </c>
      <c r="J17" s="8">
        <v>0</v>
      </c>
      <c r="K17" s="8">
        <v>0.393</v>
      </c>
      <c r="L17" s="8">
        <v>0</v>
      </c>
      <c r="M17" s="8">
        <v>90.809</v>
      </c>
    </row>
    <row r="18" spans="1:13" ht="24.75" customHeight="1">
      <c r="A18" s="3" t="s">
        <v>43</v>
      </c>
      <c r="B18" s="6">
        <v>9</v>
      </c>
      <c r="C18" s="7" t="s">
        <v>44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ht="12" customHeight="1">
      <c r="A19" s="3" t="s">
        <v>45</v>
      </c>
      <c r="B19" s="9">
        <v>10</v>
      </c>
      <c r="C19" s="7" t="s">
        <v>46</v>
      </c>
      <c r="D19" s="8">
        <v>2.738</v>
      </c>
      <c r="E19" s="8">
        <v>0</v>
      </c>
      <c r="F19" s="8">
        <v>89.668</v>
      </c>
      <c r="G19" s="8">
        <v>2.282</v>
      </c>
      <c r="H19" s="8">
        <v>0</v>
      </c>
      <c r="I19" s="8">
        <v>2.253</v>
      </c>
      <c r="J19" s="8">
        <v>0</v>
      </c>
      <c r="K19" s="8">
        <v>3.407</v>
      </c>
      <c r="L19" s="8">
        <v>36.384</v>
      </c>
      <c r="M19" s="8">
        <v>86.748</v>
      </c>
    </row>
    <row r="20" spans="1:13" ht="12" customHeight="1">
      <c r="A20" s="3" t="s">
        <v>47</v>
      </c>
      <c r="B20" s="9">
        <v>11</v>
      </c>
      <c r="C20" s="7" t="s">
        <v>48</v>
      </c>
      <c r="D20" s="8">
        <v>0.073</v>
      </c>
      <c r="E20" s="8">
        <v>0</v>
      </c>
      <c r="F20" s="8">
        <v>92.044</v>
      </c>
      <c r="G20" s="8">
        <v>0.071</v>
      </c>
      <c r="H20" s="8">
        <v>0</v>
      </c>
      <c r="I20" s="8">
        <v>0.07</v>
      </c>
      <c r="J20" s="8">
        <v>0</v>
      </c>
      <c r="K20" s="8">
        <v>0.238</v>
      </c>
      <c r="L20" s="8">
        <v>0</v>
      </c>
      <c r="M20" s="8">
        <v>59.245</v>
      </c>
    </row>
    <row r="21" spans="1:13" ht="30.75" customHeight="1">
      <c r="A21" s="10" t="s">
        <v>49</v>
      </c>
      <c r="B21" s="17" t="s">
        <v>50</v>
      </c>
      <c r="C21" s="17"/>
      <c r="D21" s="11">
        <f>SUM(D10:D20)</f>
        <v>16.136</v>
      </c>
      <c r="E21" s="11">
        <f aca="true" t="shared" si="0" ref="E21:L21">SUM(E10:E20)</f>
        <v>0</v>
      </c>
      <c r="F21" s="12">
        <v>86.057</v>
      </c>
      <c r="G21" s="11">
        <f t="shared" si="0"/>
        <v>15.717999999999998</v>
      </c>
      <c r="H21" s="11">
        <f t="shared" si="0"/>
        <v>0</v>
      </c>
      <c r="I21" s="11">
        <f t="shared" si="0"/>
        <v>15.5</v>
      </c>
      <c r="J21" s="11">
        <f t="shared" si="0"/>
        <v>0</v>
      </c>
      <c r="K21" s="11">
        <f t="shared" si="0"/>
        <v>18.294</v>
      </c>
      <c r="L21" s="11">
        <f t="shared" si="0"/>
        <v>36.384</v>
      </c>
      <c r="M21" s="12">
        <v>81.083</v>
      </c>
    </row>
    <row r="22" spans="1:13" ht="20.25" customHeight="1">
      <c r="A22" s="10"/>
      <c r="B22" s="20" t="s">
        <v>51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 customHeight="1">
      <c r="A23" s="10" t="s">
        <v>52</v>
      </c>
      <c r="B23" s="6">
        <v>1</v>
      </c>
      <c r="C23" s="7" t="s">
        <v>53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2" customHeight="1">
      <c r="A24" s="10" t="s">
        <v>54</v>
      </c>
      <c r="B24" s="6">
        <v>2</v>
      </c>
      <c r="C24" s="7" t="s">
        <v>55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21.75" customHeight="1">
      <c r="A25" s="10" t="s">
        <v>56</v>
      </c>
      <c r="B25" s="23" t="s">
        <v>57</v>
      </c>
      <c r="C25" s="23"/>
      <c r="D25" s="11">
        <f>SUM(D23:D24)</f>
        <v>0</v>
      </c>
      <c r="E25" s="11">
        <f aca="true" t="shared" si="1" ref="E25:L25">SUM(E23:E24)</f>
        <v>0</v>
      </c>
      <c r="F25" s="12">
        <v>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2">
        <v>0</v>
      </c>
    </row>
    <row r="26" spans="1:13" ht="18.75" customHeight="1">
      <c r="A26" s="10"/>
      <c r="B26" s="20" t="s">
        <v>58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2.75" customHeight="1">
      <c r="A27" s="10" t="s">
        <v>59</v>
      </c>
      <c r="B27" s="6">
        <v>1</v>
      </c>
      <c r="C27" s="7" t="s">
        <v>60</v>
      </c>
      <c r="D27" s="12">
        <v>1.53</v>
      </c>
      <c r="E27" s="12">
        <v>0</v>
      </c>
      <c r="F27" s="12">
        <v>66.23</v>
      </c>
      <c r="G27" s="12">
        <v>1.531</v>
      </c>
      <c r="H27" s="12">
        <v>0</v>
      </c>
      <c r="I27" s="12">
        <v>1.512</v>
      </c>
      <c r="J27" s="12">
        <v>0</v>
      </c>
      <c r="K27" s="12">
        <v>1.131</v>
      </c>
      <c r="L27" s="12">
        <v>0</v>
      </c>
      <c r="M27" s="12">
        <v>75.532</v>
      </c>
    </row>
    <row r="28" spans="1:13" ht="18">
      <c r="A28" s="10" t="s">
        <v>61</v>
      </c>
      <c r="B28" s="6">
        <v>2</v>
      </c>
      <c r="C28" s="7" t="s">
        <v>62</v>
      </c>
      <c r="D28" s="12">
        <v>0</v>
      </c>
      <c r="E28" s="12">
        <v>0</v>
      </c>
      <c r="F28" s="12">
        <v>0</v>
      </c>
      <c r="G28" s="12">
        <v>0.808</v>
      </c>
      <c r="H28" s="12">
        <v>0</v>
      </c>
      <c r="I28" s="12">
        <v>0.239</v>
      </c>
      <c r="J28" s="12">
        <v>0</v>
      </c>
      <c r="K28" s="12">
        <v>0.104</v>
      </c>
      <c r="L28" s="12">
        <v>0</v>
      </c>
      <c r="M28" s="12">
        <v>100</v>
      </c>
    </row>
    <row r="29" spans="1:13" ht="20.25" customHeight="1">
      <c r="A29" s="10" t="s">
        <v>63</v>
      </c>
      <c r="B29" s="22" t="s">
        <v>64</v>
      </c>
      <c r="C29" s="22"/>
      <c r="D29" s="11">
        <f>SUM(D27:D28)</f>
        <v>1.53</v>
      </c>
      <c r="E29" s="11">
        <f aca="true" t="shared" si="2" ref="E29:L29">SUM(E27:E28)</f>
        <v>0</v>
      </c>
      <c r="F29" s="12">
        <v>66.23</v>
      </c>
      <c r="G29" s="11">
        <f t="shared" si="2"/>
        <v>2.339</v>
      </c>
      <c r="H29" s="11">
        <f t="shared" si="2"/>
        <v>0</v>
      </c>
      <c r="I29" s="11">
        <f t="shared" si="2"/>
        <v>1.751</v>
      </c>
      <c r="J29" s="11">
        <f t="shared" si="2"/>
        <v>0</v>
      </c>
      <c r="K29" s="11">
        <f t="shared" si="2"/>
        <v>1.235</v>
      </c>
      <c r="L29" s="11">
        <f t="shared" si="2"/>
        <v>0</v>
      </c>
      <c r="M29" s="12">
        <v>77.112</v>
      </c>
    </row>
    <row r="30" spans="1:13" ht="18" customHeight="1">
      <c r="A30" s="10"/>
      <c r="B30" s="20" t="s">
        <v>65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2.75" customHeight="1">
      <c r="A31" s="10" t="s">
        <v>66</v>
      </c>
      <c r="B31" s="6">
        <v>1</v>
      </c>
      <c r="C31" s="7" t="s">
        <v>67</v>
      </c>
      <c r="D31" s="12">
        <v>8.622</v>
      </c>
      <c r="E31" s="12">
        <v>0</v>
      </c>
      <c r="F31" s="12">
        <v>85.331</v>
      </c>
      <c r="G31" s="12">
        <v>9.877</v>
      </c>
      <c r="H31" s="12">
        <v>0</v>
      </c>
      <c r="I31" s="12">
        <v>8.237</v>
      </c>
      <c r="J31" s="12">
        <v>0</v>
      </c>
      <c r="K31" s="12">
        <v>10.503</v>
      </c>
      <c r="L31" s="12">
        <v>14.663</v>
      </c>
      <c r="M31" s="12">
        <v>84.42</v>
      </c>
    </row>
    <row r="32" spans="1:13" ht="24.75" customHeight="1">
      <c r="A32" s="10" t="s">
        <v>68</v>
      </c>
      <c r="B32" s="6">
        <v>2</v>
      </c>
      <c r="C32" s="7" t="s">
        <v>69</v>
      </c>
      <c r="D32" s="12">
        <v>1.255</v>
      </c>
      <c r="E32" s="12">
        <v>0</v>
      </c>
      <c r="F32" s="12">
        <v>87.034</v>
      </c>
      <c r="G32" s="12">
        <v>1.181</v>
      </c>
      <c r="H32" s="12">
        <v>0</v>
      </c>
      <c r="I32" s="12">
        <v>1.166</v>
      </c>
      <c r="J32" s="12">
        <v>0</v>
      </c>
      <c r="K32" s="12">
        <v>2.922</v>
      </c>
      <c r="L32" s="12">
        <v>0</v>
      </c>
      <c r="M32" s="12">
        <v>59.903</v>
      </c>
    </row>
    <row r="33" spans="1:13" ht="12" customHeight="1">
      <c r="A33" s="10" t="s">
        <v>70</v>
      </c>
      <c r="B33" s="6">
        <v>4</v>
      </c>
      <c r="C33" s="7" t="s">
        <v>71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 ht="12" customHeight="1">
      <c r="A34" s="10" t="s">
        <v>72</v>
      </c>
      <c r="B34" s="6">
        <v>5</v>
      </c>
      <c r="C34" s="7" t="s">
        <v>73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ht="12" customHeight="1">
      <c r="A35" s="10" t="s">
        <v>74</v>
      </c>
      <c r="B35" s="6">
        <v>6</v>
      </c>
      <c r="C35" s="7" t="s">
        <v>75</v>
      </c>
      <c r="D35" s="12">
        <v>2.929</v>
      </c>
      <c r="E35" s="12">
        <v>0</v>
      </c>
      <c r="F35" s="12">
        <v>86.185</v>
      </c>
      <c r="G35" s="12">
        <v>2.659</v>
      </c>
      <c r="H35" s="12">
        <v>0</v>
      </c>
      <c r="I35" s="12">
        <v>2.529</v>
      </c>
      <c r="J35" s="12">
        <v>0</v>
      </c>
      <c r="K35" s="12">
        <v>3.5</v>
      </c>
      <c r="L35" s="12">
        <v>0</v>
      </c>
      <c r="M35" s="12">
        <v>83.374</v>
      </c>
    </row>
    <row r="36" spans="1:13" ht="12" customHeight="1">
      <c r="A36" s="10" t="s">
        <v>76</v>
      </c>
      <c r="B36" s="6">
        <v>7</v>
      </c>
      <c r="C36" s="7" t="s">
        <v>77</v>
      </c>
      <c r="D36" s="12">
        <v>2.679</v>
      </c>
      <c r="E36" s="12">
        <v>0</v>
      </c>
      <c r="F36" s="12">
        <v>86</v>
      </c>
      <c r="G36" s="12">
        <v>2.713</v>
      </c>
      <c r="H36" s="12">
        <v>0</v>
      </c>
      <c r="I36" s="12">
        <v>2.487</v>
      </c>
      <c r="J36" s="12">
        <v>0</v>
      </c>
      <c r="K36" s="12">
        <v>2.678</v>
      </c>
      <c r="L36" s="12">
        <v>0</v>
      </c>
      <c r="M36" s="12">
        <v>61.725</v>
      </c>
    </row>
    <row r="37" spans="1:13" ht="28.5" customHeight="1">
      <c r="A37" s="10" t="s">
        <v>78</v>
      </c>
      <c r="B37" s="21" t="s">
        <v>79</v>
      </c>
      <c r="C37" s="21"/>
      <c r="D37" s="11">
        <f>SUM(D31:D36)</f>
        <v>15.485</v>
      </c>
      <c r="E37" s="11">
        <f aca="true" t="shared" si="3" ref="E37:L37">SUM(E31:E36)</f>
        <v>0</v>
      </c>
      <c r="F37" s="12">
        <v>85.782</v>
      </c>
      <c r="G37" s="11">
        <f t="shared" si="3"/>
        <v>16.43</v>
      </c>
      <c r="H37" s="11">
        <f t="shared" si="3"/>
        <v>0</v>
      </c>
      <c r="I37" s="11">
        <f t="shared" si="3"/>
        <v>14.419</v>
      </c>
      <c r="J37" s="11">
        <f t="shared" si="3"/>
        <v>0</v>
      </c>
      <c r="K37" s="11">
        <f t="shared" si="3"/>
        <v>19.603</v>
      </c>
      <c r="L37" s="11">
        <f t="shared" si="3"/>
        <v>14.663</v>
      </c>
      <c r="M37" s="12">
        <v>76.059</v>
      </c>
    </row>
    <row r="38" spans="1:13" ht="19.5" customHeight="1">
      <c r="A38" s="10"/>
      <c r="B38" s="20" t="s">
        <v>80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24.75" customHeight="1">
      <c r="A39" s="10" t="s">
        <v>81</v>
      </c>
      <c r="B39" s="6">
        <v>1</v>
      </c>
      <c r="C39" s="7" t="s">
        <v>82</v>
      </c>
      <c r="D39" s="12">
        <v>0.016</v>
      </c>
      <c r="E39" s="12">
        <v>0</v>
      </c>
      <c r="F39" s="12">
        <v>89.658</v>
      </c>
      <c r="G39" s="12">
        <v>0.016</v>
      </c>
      <c r="H39" s="12">
        <v>0</v>
      </c>
      <c r="I39" s="12">
        <v>0.016</v>
      </c>
      <c r="J39" s="12">
        <v>0</v>
      </c>
      <c r="K39" s="12">
        <v>0.006</v>
      </c>
      <c r="L39" s="12">
        <v>0</v>
      </c>
      <c r="M39" s="12">
        <v>0</v>
      </c>
    </row>
    <row r="40" spans="1:13" ht="24.75" customHeight="1">
      <c r="A40" s="10" t="s">
        <v>83</v>
      </c>
      <c r="B40" s="6">
        <v>2</v>
      </c>
      <c r="C40" s="7" t="s">
        <v>84</v>
      </c>
      <c r="D40" s="12">
        <v>2.549</v>
      </c>
      <c r="E40" s="12">
        <v>0</v>
      </c>
      <c r="F40" s="12">
        <v>89.428</v>
      </c>
      <c r="G40" s="12">
        <v>2.532</v>
      </c>
      <c r="H40" s="12">
        <v>0</v>
      </c>
      <c r="I40" s="12">
        <v>2.548</v>
      </c>
      <c r="J40" s="12">
        <v>0</v>
      </c>
      <c r="K40" s="12">
        <v>4.087</v>
      </c>
      <c r="L40" s="12">
        <v>31.77</v>
      </c>
      <c r="M40" s="12">
        <v>70.477</v>
      </c>
    </row>
    <row r="41" spans="1:13" ht="27" customHeight="1">
      <c r="A41" s="10" t="s">
        <v>85</v>
      </c>
      <c r="B41" s="24" t="s">
        <v>86</v>
      </c>
      <c r="C41" s="24"/>
      <c r="D41" s="11">
        <f>SUM(D39:D40)</f>
        <v>2.565</v>
      </c>
      <c r="E41" s="11">
        <f aca="true" t="shared" si="4" ref="E41:L41">SUM(E39:E40)</f>
        <v>0</v>
      </c>
      <c r="F41" s="12">
        <v>89.43</v>
      </c>
      <c r="G41" s="11">
        <f t="shared" si="4"/>
        <v>2.548</v>
      </c>
      <c r="H41" s="11">
        <f t="shared" si="4"/>
        <v>0</v>
      </c>
      <c r="I41" s="11">
        <f t="shared" si="4"/>
        <v>2.564</v>
      </c>
      <c r="J41" s="11">
        <f t="shared" si="4"/>
        <v>0</v>
      </c>
      <c r="K41" s="11">
        <f t="shared" si="4"/>
        <v>4.093</v>
      </c>
      <c r="L41" s="11">
        <f t="shared" si="4"/>
        <v>31.77</v>
      </c>
      <c r="M41" s="12">
        <v>70.305</v>
      </c>
    </row>
    <row r="42" spans="1:13" ht="18.75" customHeight="1">
      <c r="A42" s="10"/>
      <c r="B42" s="20" t="s">
        <v>87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>
      <c r="A43" s="10" t="s">
        <v>88</v>
      </c>
      <c r="B43" s="6">
        <v>1</v>
      </c>
      <c r="C43" s="7" t="s">
        <v>89</v>
      </c>
      <c r="D43" s="12">
        <v>2.378</v>
      </c>
      <c r="E43" s="12">
        <v>0</v>
      </c>
      <c r="F43" s="12">
        <v>84.193</v>
      </c>
      <c r="G43" s="12">
        <v>1.112</v>
      </c>
      <c r="H43" s="12">
        <v>0</v>
      </c>
      <c r="I43" s="12">
        <v>1.098</v>
      </c>
      <c r="J43" s="12">
        <v>0</v>
      </c>
      <c r="K43" s="12">
        <v>1.784</v>
      </c>
      <c r="L43" s="12">
        <v>0</v>
      </c>
      <c r="M43" s="12">
        <v>66.327</v>
      </c>
    </row>
    <row r="44" spans="1:13" ht="12.75">
      <c r="A44" s="10" t="s">
        <v>90</v>
      </c>
      <c r="B44" s="6">
        <v>2</v>
      </c>
      <c r="C44" s="7" t="s">
        <v>91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</row>
    <row r="45" spans="1:13" ht="28.5" customHeight="1">
      <c r="A45" s="10" t="s">
        <v>92</v>
      </c>
      <c r="B45" s="17" t="s">
        <v>93</v>
      </c>
      <c r="C45" s="17"/>
      <c r="D45" s="11">
        <f>SUM(D43:D44)</f>
        <v>2.378</v>
      </c>
      <c r="E45" s="11">
        <f aca="true" t="shared" si="5" ref="E45:L45">SUM(E43:E44)</f>
        <v>0</v>
      </c>
      <c r="F45" s="12">
        <v>84.193</v>
      </c>
      <c r="G45" s="11">
        <f t="shared" si="5"/>
        <v>1.112</v>
      </c>
      <c r="H45" s="11">
        <f t="shared" si="5"/>
        <v>0</v>
      </c>
      <c r="I45" s="11">
        <f t="shared" si="5"/>
        <v>1.098</v>
      </c>
      <c r="J45" s="11">
        <f t="shared" si="5"/>
        <v>0</v>
      </c>
      <c r="K45" s="11">
        <f t="shared" si="5"/>
        <v>1.784</v>
      </c>
      <c r="L45" s="11">
        <f t="shared" si="5"/>
        <v>0</v>
      </c>
      <c r="M45" s="12">
        <v>66.327</v>
      </c>
    </row>
    <row r="46" spans="1:13" ht="18.75" customHeight="1">
      <c r="A46" s="10"/>
      <c r="B46" s="25" t="s">
        <v>94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8">
      <c r="A47" s="10" t="s">
        <v>95</v>
      </c>
      <c r="B47" s="6">
        <v>1</v>
      </c>
      <c r="C47" s="7" t="s">
        <v>96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1:13" ht="12.75" customHeight="1">
      <c r="A48" s="10" t="s">
        <v>97</v>
      </c>
      <c r="B48" s="26" t="s">
        <v>98</v>
      </c>
      <c r="C48" s="26"/>
      <c r="D48" s="11">
        <f>D47</f>
        <v>0</v>
      </c>
      <c r="E48" s="11">
        <f aca="true" t="shared" si="6" ref="E48:L48">E47</f>
        <v>0</v>
      </c>
      <c r="F48" s="12"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2">
        <v>0</v>
      </c>
    </row>
    <row r="49" spans="1:13" ht="16.5" customHeight="1">
      <c r="A49" s="10"/>
      <c r="B49" s="20" t="s">
        <v>99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2.75">
      <c r="A50" s="10" t="s">
        <v>100</v>
      </c>
      <c r="B50" s="6">
        <v>1</v>
      </c>
      <c r="C50" s="7" t="s">
        <v>101</v>
      </c>
      <c r="D50" s="12">
        <v>0.717</v>
      </c>
      <c r="E50" s="12">
        <v>0</v>
      </c>
      <c r="F50" s="12">
        <v>92.847</v>
      </c>
      <c r="G50" s="12">
        <v>0.162</v>
      </c>
      <c r="H50" s="12">
        <v>0</v>
      </c>
      <c r="I50" s="12">
        <v>0.16</v>
      </c>
      <c r="J50" s="12">
        <v>0</v>
      </c>
      <c r="K50" s="12">
        <v>2.187</v>
      </c>
      <c r="L50" s="12">
        <v>17.183</v>
      </c>
      <c r="M50" s="12">
        <v>89.149</v>
      </c>
    </row>
    <row r="51" spans="1:13" ht="27">
      <c r="A51" s="10" t="s">
        <v>102</v>
      </c>
      <c r="B51" s="6">
        <v>2</v>
      </c>
      <c r="C51" s="7" t="s">
        <v>103</v>
      </c>
      <c r="D51" s="12">
        <v>0.374</v>
      </c>
      <c r="E51" s="12">
        <v>0</v>
      </c>
      <c r="F51" s="12">
        <v>80</v>
      </c>
      <c r="G51" s="12">
        <v>0.865</v>
      </c>
      <c r="H51" s="12">
        <v>0</v>
      </c>
      <c r="I51" s="12">
        <v>0.057</v>
      </c>
      <c r="J51" s="12">
        <v>0</v>
      </c>
      <c r="K51" s="12">
        <v>0.048</v>
      </c>
      <c r="L51" s="12">
        <v>0</v>
      </c>
      <c r="M51" s="12">
        <v>60.377</v>
      </c>
    </row>
    <row r="52" spans="1:13" ht="24.75" customHeight="1">
      <c r="A52" s="10" t="s">
        <v>104</v>
      </c>
      <c r="B52" s="23" t="s">
        <v>99</v>
      </c>
      <c r="C52" s="23"/>
      <c r="D52" s="11">
        <f>SUM(D50:D51)</f>
        <v>1.091</v>
      </c>
      <c r="E52" s="11">
        <f aca="true" t="shared" si="7" ref="E52:L52">SUM(E50:E51)</f>
        <v>0</v>
      </c>
      <c r="F52" s="12">
        <v>89.04</v>
      </c>
      <c r="G52" s="11">
        <f t="shared" si="7"/>
        <v>1.027</v>
      </c>
      <c r="H52" s="11">
        <f t="shared" si="7"/>
        <v>0</v>
      </c>
      <c r="I52" s="11">
        <f t="shared" si="7"/>
        <v>0.217</v>
      </c>
      <c r="J52" s="11">
        <f t="shared" si="7"/>
        <v>0</v>
      </c>
      <c r="K52" s="11">
        <f t="shared" si="7"/>
        <v>2.235</v>
      </c>
      <c r="L52" s="11">
        <f t="shared" si="7"/>
        <v>17.183</v>
      </c>
      <c r="M52" s="12">
        <v>88.143</v>
      </c>
    </row>
    <row r="53" spans="1:13" ht="15" customHeight="1">
      <c r="A53" s="10"/>
      <c r="B53" s="20" t="s">
        <v>105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2.75">
      <c r="A54" s="10" t="s">
        <v>106</v>
      </c>
      <c r="B54" s="6">
        <v>1</v>
      </c>
      <c r="C54" s="7" t="s">
        <v>107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ht="18">
      <c r="A55" s="10" t="s">
        <v>108</v>
      </c>
      <c r="B55" s="6">
        <v>2</v>
      </c>
      <c r="C55" s="7" t="s">
        <v>109</v>
      </c>
      <c r="D55" s="12">
        <v>3.096</v>
      </c>
      <c r="E55" s="12">
        <v>0</v>
      </c>
      <c r="F55" s="12">
        <v>73.89</v>
      </c>
      <c r="G55" s="12">
        <v>2.387</v>
      </c>
      <c r="H55" s="12">
        <v>0</v>
      </c>
      <c r="I55" s="12">
        <v>2.357</v>
      </c>
      <c r="J55" s="12">
        <v>0</v>
      </c>
      <c r="K55" s="12">
        <v>2.925</v>
      </c>
      <c r="L55" s="12">
        <v>0</v>
      </c>
      <c r="M55" s="12">
        <v>81.949</v>
      </c>
    </row>
    <row r="56" spans="1:13" ht="12.75">
      <c r="A56" s="10" t="s">
        <v>110</v>
      </c>
      <c r="B56" s="6">
        <v>3</v>
      </c>
      <c r="C56" s="7" t="s">
        <v>111</v>
      </c>
      <c r="D56" s="12">
        <v>12.391</v>
      </c>
      <c r="E56" s="12">
        <v>0</v>
      </c>
      <c r="F56" s="12">
        <v>82.611</v>
      </c>
      <c r="G56" s="12">
        <v>12.616</v>
      </c>
      <c r="H56" s="12">
        <v>0</v>
      </c>
      <c r="I56" s="12">
        <v>12.456</v>
      </c>
      <c r="J56" s="12">
        <v>0</v>
      </c>
      <c r="K56" s="12">
        <v>15.137</v>
      </c>
      <c r="L56" s="12">
        <v>0</v>
      </c>
      <c r="M56" s="12">
        <v>84.854</v>
      </c>
    </row>
    <row r="57" spans="1:13" ht="12.75">
      <c r="A57" s="10" t="s">
        <v>112</v>
      </c>
      <c r="B57" s="6">
        <v>4</v>
      </c>
      <c r="C57" s="7" t="s">
        <v>113</v>
      </c>
      <c r="D57" s="12">
        <v>0.201</v>
      </c>
      <c r="E57" s="12">
        <v>0</v>
      </c>
      <c r="F57" s="12">
        <v>92.977</v>
      </c>
      <c r="G57" s="12">
        <v>0.201</v>
      </c>
      <c r="H57" s="12">
        <v>0</v>
      </c>
      <c r="I57" s="12">
        <v>0.194</v>
      </c>
      <c r="J57" s="12">
        <v>0</v>
      </c>
      <c r="K57" s="12">
        <v>0.27</v>
      </c>
      <c r="L57" s="12">
        <v>0</v>
      </c>
      <c r="M57" s="12">
        <v>84.529</v>
      </c>
    </row>
    <row r="58" spans="1:13" ht="27">
      <c r="A58" s="10" t="s">
        <v>114</v>
      </c>
      <c r="B58" s="6">
        <v>5</v>
      </c>
      <c r="C58" s="7" t="s">
        <v>115</v>
      </c>
      <c r="D58" s="12">
        <v>0.138</v>
      </c>
      <c r="E58" s="12">
        <v>0</v>
      </c>
      <c r="F58" s="12">
        <v>88.06</v>
      </c>
      <c r="G58" s="12">
        <v>0.141</v>
      </c>
      <c r="H58" s="12">
        <v>0</v>
      </c>
      <c r="I58" s="12">
        <v>0.14</v>
      </c>
      <c r="J58" s="12">
        <v>0</v>
      </c>
      <c r="K58" s="12">
        <v>0.452</v>
      </c>
      <c r="L58" s="12">
        <v>0</v>
      </c>
      <c r="M58" s="12">
        <v>66.538</v>
      </c>
    </row>
    <row r="59" spans="1:13" ht="18">
      <c r="A59" s="10" t="s">
        <v>116</v>
      </c>
      <c r="B59" s="6">
        <v>6</v>
      </c>
      <c r="C59" s="7" t="s">
        <v>117</v>
      </c>
      <c r="D59" s="12">
        <v>0</v>
      </c>
      <c r="E59" s="12">
        <v>0</v>
      </c>
      <c r="F59" s="12">
        <v>0</v>
      </c>
      <c r="G59" s="12">
        <v>0.808</v>
      </c>
      <c r="H59" s="12">
        <v>0</v>
      </c>
      <c r="I59" s="12">
        <v>1.914</v>
      </c>
      <c r="J59" s="12">
        <v>0</v>
      </c>
      <c r="K59" s="12">
        <v>0</v>
      </c>
      <c r="L59" s="12">
        <v>0</v>
      </c>
      <c r="M59" s="12">
        <v>0</v>
      </c>
    </row>
    <row r="60" spans="1:13" ht="18">
      <c r="A60" s="10" t="s">
        <v>118</v>
      </c>
      <c r="B60" s="6">
        <v>7</v>
      </c>
      <c r="C60" s="7" t="s">
        <v>119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</row>
    <row r="61" spans="1:13" ht="18">
      <c r="A61" s="10" t="s">
        <v>120</v>
      </c>
      <c r="B61" s="6">
        <v>8</v>
      </c>
      <c r="C61" s="7" t="s">
        <v>121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1:13" ht="27.75" customHeight="1">
      <c r="A62" s="10" t="s">
        <v>122</v>
      </c>
      <c r="B62" s="22" t="s">
        <v>123</v>
      </c>
      <c r="C62" s="22"/>
      <c r="D62" s="11">
        <f>SUM(D54:D61)</f>
        <v>15.826</v>
      </c>
      <c r="E62" s="11">
        <f aca="true" t="shared" si="8" ref="E62:L62">SUM(E54:E61)</f>
        <v>0</v>
      </c>
      <c r="F62" s="12">
        <v>81.052</v>
      </c>
      <c r="G62" s="11">
        <f t="shared" si="8"/>
        <v>16.153000000000002</v>
      </c>
      <c r="H62" s="11">
        <f t="shared" si="8"/>
        <v>0</v>
      </c>
      <c r="I62" s="11">
        <f t="shared" si="8"/>
        <v>17.061</v>
      </c>
      <c r="J62" s="11">
        <f t="shared" si="8"/>
        <v>0</v>
      </c>
      <c r="K62" s="11">
        <f t="shared" si="8"/>
        <v>18.784000000000002</v>
      </c>
      <c r="L62" s="11">
        <f t="shared" si="8"/>
        <v>0</v>
      </c>
      <c r="M62" s="12">
        <v>83.844</v>
      </c>
    </row>
    <row r="63" spans="1:13" ht="15" customHeight="1">
      <c r="A63" s="10"/>
      <c r="B63" s="20" t="s">
        <v>124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2.75">
      <c r="A64" s="10" t="s">
        <v>125</v>
      </c>
      <c r="B64" s="13">
        <v>1</v>
      </c>
      <c r="C64" s="7" t="s">
        <v>126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</row>
    <row r="65" spans="1:13" ht="12.75">
      <c r="A65" s="10" t="s">
        <v>127</v>
      </c>
      <c r="B65" s="13">
        <v>2</v>
      </c>
      <c r="C65" s="7" t="s">
        <v>128</v>
      </c>
      <c r="D65" s="12">
        <v>0.098</v>
      </c>
      <c r="E65" s="12">
        <v>0</v>
      </c>
      <c r="F65" s="12">
        <v>80</v>
      </c>
      <c r="G65" s="12">
        <v>0.1</v>
      </c>
      <c r="H65" s="12">
        <v>0</v>
      </c>
      <c r="I65" s="12">
        <v>0.099</v>
      </c>
      <c r="J65" s="12">
        <v>0</v>
      </c>
      <c r="K65" s="12">
        <v>0.124</v>
      </c>
      <c r="L65" s="12">
        <v>0</v>
      </c>
      <c r="M65" s="12">
        <v>93.35</v>
      </c>
    </row>
    <row r="66" spans="1:13" ht="12.75">
      <c r="A66" s="10" t="s">
        <v>129</v>
      </c>
      <c r="B66" s="13">
        <v>3</v>
      </c>
      <c r="C66" s="7" t="s">
        <v>130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</row>
    <row r="67" spans="1:13" ht="12.75">
      <c r="A67" s="10" t="s">
        <v>131</v>
      </c>
      <c r="B67" s="13">
        <v>4</v>
      </c>
      <c r="C67" s="7" t="s">
        <v>132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</row>
    <row r="68" spans="1:13" ht="12.75">
      <c r="A68" s="10" t="s">
        <v>133</v>
      </c>
      <c r="B68" s="13">
        <v>5</v>
      </c>
      <c r="C68" s="7" t="s">
        <v>134</v>
      </c>
      <c r="D68" s="12">
        <v>6.172</v>
      </c>
      <c r="E68" s="12">
        <v>0</v>
      </c>
      <c r="F68" s="12">
        <v>87.663</v>
      </c>
      <c r="G68" s="12">
        <v>4.858</v>
      </c>
      <c r="H68" s="12">
        <v>0</v>
      </c>
      <c r="I68" s="12">
        <v>4.87</v>
      </c>
      <c r="J68" s="12">
        <v>0</v>
      </c>
      <c r="K68" s="12">
        <v>8.363</v>
      </c>
      <c r="L68" s="12">
        <v>0</v>
      </c>
      <c r="M68" s="12">
        <v>52.606</v>
      </c>
    </row>
    <row r="69" spans="1:13" ht="29.25" customHeight="1">
      <c r="A69" s="10" t="s">
        <v>135</v>
      </c>
      <c r="B69" s="17" t="s">
        <v>136</v>
      </c>
      <c r="C69" s="17"/>
      <c r="D69" s="11">
        <f>SUM(D64:D68)</f>
        <v>6.27</v>
      </c>
      <c r="E69" s="11">
        <f aca="true" t="shared" si="9" ref="E69:L69">SUM(E64:E68)</f>
        <v>0</v>
      </c>
      <c r="F69" s="12">
        <v>87.592</v>
      </c>
      <c r="G69" s="11">
        <f t="shared" si="9"/>
        <v>4.957999999999999</v>
      </c>
      <c r="H69" s="11">
        <f t="shared" si="9"/>
        <v>0</v>
      </c>
      <c r="I69" s="11">
        <f t="shared" si="9"/>
        <v>4.969</v>
      </c>
      <c r="J69" s="11">
        <f t="shared" si="9"/>
        <v>0</v>
      </c>
      <c r="K69" s="11">
        <f t="shared" si="9"/>
        <v>8.487</v>
      </c>
      <c r="L69" s="11">
        <f t="shared" si="9"/>
        <v>0</v>
      </c>
      <c r="M69" s="12">
        <v>53.068</v>
      </c>
    </row>
    <row r="70" spans="1:13" ht="17.25" customHeight="1">
      <c r="A70" s="10"/>
      <c r="B70" s="20" t="s">
        <v>137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2.75">
      <c r="A71" s="10" t="s">
        <v>138</v>
      </c>
      <c r="B71" s="6">
        <v>1</v>
      </c>
      <c r="C71" s="7" t="s">
        <v>139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</row>
    <row r="72" spans="1:13" ht="14.25" customHeight="1">
      <c r="A72" s="10" t="s">
        <v>140</v>
      </c>
      <c r="B72" s="6">
        <v>2</v>
      </c>
      <c r="C72" s="7" t="s">
        <v>141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</row>
    <row r="73" spans="1:13" ht="18" customHeight="1">
      <c r="A73" s="10" t="s">
        <v>142</v>
      </c>
      <c r="B73" s="21" t="s">
        <v>143</v>
      </c>
      <c r="C73" s="21"/>
      <c r="D73" s="11">
        <f>SUM(D71:D72)</f>
        <v>0</v>
      </c>
      <c r="E73" s="11">
        <f aca="true" t="shared" si="10" ref="E73:L73">SUM(E71:E72)</f>
        <v>0</v>
      </c>
      <c r="F73" s="12">
        <v>0</v>
      </c>
      <c r="G73" s="11">
        <f t="shared" si="10"/>
        <v>0</v>
      </c>
      <c r="H73" s="11">
        <f t="shared" si="10"/>
        <v>0</v>
      </c>
      <c r="I73" s="11">
        <f t="shared" si="10"/>
        <v>0</v>
      </c>
      <c r="J73" s="11">
        <f t="shared" si="10"/>
        <v>0</v>
      </c>
      <c r="K73" s="11">
        <f t="shared" si="10"/>
        <v>0</v>
      </c>
      <c r="L73" s="11">
        <f t="shared" si="10"/>
        <v>0</v>
      </c>
      <c r="M73" s="12">
        <v>0</v>
      </c>
    </row>
    <row r="74" spans="1:13" ht="15" customHeight="1">
      <c r="A74" s="10"/>
      <c r="B74" s="20" t="s">
        <v>144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8">
      <c r="A75" s="10" t="s">
        <v>145</v>
      </c>
      <c r="B75" s="6">
        <v>1</v>
      </c>
      <c r="C75" s="7" t="s">
        <v>146</v>
      </c>
      <c r="D75" s="12">
        <v>2.826</v>
      </c>
      <c r="E75" s="12">
        <v>0</v>
      </c>
      <c r="F75" s="12">
        <v>97.177</v>
      </c>
      <c r="G75" s="12">
        <v>2.571</v>
      </c>
      <c r="H75" s="12">
        <v>0</v>
      </c>
      <c r="I75" s="12">
        <v>2.539</v>
      </c>
      <c r="J75" s="12">
        <v>0</v>
      </c>
      <c r="K75" s="12">
        <v>3.565</v>
      </c>
      <c r="L75" s="12">
        <v>0</v>
      </c>
      <c r="M75" s="12">
        <v>95.806</v>
      </c>
    </row>
    <row r="76" spans="1:13" ht="12.75">
      <c r="A76" s="10" t="s">
        <v>147</v>
      </c>
      <c r="B76" s="6">
        <v>2</v>
      </c>
      <c r="C76" s="7" t="s">
        <v>148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</row>
    <row r="77" spans="1:13" ht="12.75">
      <c r="A77" s="10" t="s">
        <v>149</v>
      </c>
      <c r="B77" s="6">
        <v>3</v>
      </c>
      <c r="C77" s="7" t="s">
        <v>150</v>
      </c>
      <c r="D77" s="12">
        <v>0.969</v>
      </c>
      <c r="E77" s="12">
        <v>0</v>
      </c>
      <c r="F77" s="12">
        <v>35.696</v>
      </c>
      <c r="G77" s="12">
        <v>0.986</v>
      </c>
      <c r="H77" s="12">
        <v>0</v>
      </c>
      <c r="I77" s="12">
        <v>0.974</v>
      </c>
      <c r="J77" s="12">
        <v>0</v>
      </c>
      <c r="K77" s="12">
        <v>1.44</v>
      </c>
      <c r="L77" s="12">
        <v>0</v>
      </c>
      <c r="M77" s="12">
        <v>48.98</v>
      </c>
    </row>
    <row r="78" spans="1:13" ht="18">
      <c r="A78" s="10" t="s">
        <v>151</v>
      </c>
      <c r="B78" s="6">
        <v>4</v>
      </c>
      <c r="C78" s="7" t="s">
        <v>152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0.047</v>
      </c>
      <c r="L78" s="12">
        <v>0</v>
      </c>
      <c r="M78" s="12">
        <v>100</v>
      </c>
    </row>
    <row r="79" spans="1:13" ht="12.75">
      <c r="A79" s="10" t="s">
        <v>153</v>
      </c>
      <c r="B79" s="6">
        <v>5</v>
      </c>
      <c r="C79" s="7" t="s">
        <v>154</v>
      </c>
      <c r="D79" s="12">
        <v>0.744</v>
      </c>
      <c r="E79" s="12">
        <v>0</v>
      </c>
      <c r="F79" s="12">
        <v>48.138</v>
      </c>
      <c r="G79" s="12">
        <v>0.758</v>
      </c>
      <c r="H79" s="12">
        <v>0</v>
      </c>
      <c r="I79" s="12">
        <v>0.748</v>
      </c>
      <c r="J79" s="12">
        <v>0</v>
      </c>
      <c r="K79" s="12">
        <v>0.7</v>
      </c>
      <c r="L79" s="12">
        <v>0</v>
      </c>
      <c r="M79" s="12">
        <v>35.082</v>
      </c>
    </row>
    <row r="80" spans="1:13" ht="12.75">
      <c r="A80" s="10" t="s">
        <v>155</v>
      </c>
      <c r="B80" s="6">
        <v>6</v>
      </c>
      <c r="C80" s="7" t="s">
        <v>156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</row>
    <row r="81" spans="1:13" ht="27">
      <c r="A81" s="10" t="s">
        <v>157</v>
      </c>
      <c r="B81" s="6">
        <v>7</v>
      </c>
      <c r="C81" s="7" t="s">
        <v>158</v>
      </c>
      <c r="D81" s="12">
        <v>3.774</v>
      </c>
      <c r="E81" s="12">
        <v>0</v>
      </c>
      <c r="F81" s="12">
        <v>80.252</v>
      </c>
      <c r="G81" s="12">
        <v>3.841</v>
      </c>
      <c r="H81" s="12">
        <v>0</v>
      </c>
      <c r="I81" s="12">
        <v>3.79</v>
      </c>
      <c r="J81" s="12">
        <v>0</v>
      </c>
      <c r="K81" s="12">
        <v>4.945</v>
      </c>
      <c r="L81" s="12">
        <v>0</v>
      </c>
      <c r="M81" s="12">
        <v>83.065</v>
      </c>
    </row>
    <row r="82" spans="1:13" ht="12.75">
      <c r="A82" s="10" t="s">
        <v>159</v>
      </c>
      <c r="B82" s="6">
        <v>8</v>
      </c>
      <c r="C82" s="7" t="s">
        <v>160</v>
      </c>
      <c r="D82" s="12">
        <v>0.044</v>
      </c>
      <c r="E82" s="12">
        <v>0</v>
      </c>
      <c r="F82" s="12">
        <v>28.078</v>
      </c>
      <c r="G82" s="12">
        <v>0.045</v>
      </c>
      <c r="H82" s="12">
        <v>0</v>
      </c>
      <c r="I82" s="12">
        <v>0.045</v>
      </c>
      <c r="J82" s="12">
        <v>0</v>
      </c>
      <c r="K82" s="12">
        <v>0.254</v>
      </c>
      <c r="L82" s="12">
        <v>0</v>
      </c>
      <c r="M82" s="12">
        <v>59.878</v>
      </c>
    </row>
    <row r="83" spans="1:13" ht="12.75">
      <c r="A83" s="10" t="s">
        <v>161</v>
      </c>
      <c r="B83" s="6">
        <v>9</v>
      </c>
      <c r="C83" s="7" t="s">
        <v>162</v>
      </c>
      <c r="D83" s="12">
        <v>0.482</v>
      </c>
      <c r="E83" s="12">
        <v>0</v>
      </c>
      <c r="F83" s="12">
        <v>87.172</v>
      </c>
      <c r="G83" s="12">
        <v>0.41</v>
      </c>
      <c r="H83" s="12">
        <v>0</v>
      </c>
      <c r="I83" s="12">
        <v>3.596</v>
      </c>
      <c r="J83" s="12">
        <v>0</v>
      </c>
      <c r="K83" s="12">
        <v>0.427</v>
      </c>
      <c r="L83" s="12">
        <v>0</v>
      </c>
      <c r="M83" s="12">
        <v>52.088</v>
      </c>
    </row>
    <row r="84" spans="1:13" ht="27.75" customHeight="1">
      <c r="A84" s="10" t="s">
        <v>163</v>
      </c>
      <c r="B84" s="21" t="s">
        <v>164</v>
      </c>
      <c r="C84" s="21"/>
      <c r="D84" s="11">
        <f>SUM(D75:D83)</f>
        <v>8.838999999999999</v>
      </c>
      <c r="E84" s="11">
        <f aca="true" t="shared" si="11" ref="E84:L84">SUM(E75:E83)</f>
        <v>0</v>
      </c>
      <c r="F84" s="12">
        <v>71.653</v>
      </c>
      <c r="G84" s="11">
        <f t="shared" si="11"/>
        <v>8.611</v>
      </c>
      <c r="H84" s="11">
        <f t="shared" si="11"/>
        <v>0</v>
      </c>
      <c r="I84" s="11">
        <f t="shared" si="11"/>
        <v>11.692</v>
      </c>
      <c r="J84" s="11">
        <f t="shared" si="11"/>
        <v>0</v>
      </c>
      <c r="K84" s="11">
        <f t="shared" si="11"/>
        <v>11.377999999999998</v>
      </c>
      <c r="L84" s="11">
        <f t="shared" si="11"/>
        <v>0</v>
      </c>
      <c r="M84" s="12">
        <v>76.223</v>
      </c>
    </row>
    <row r="85" spans="1:13" ht="15" customHeight="1">
      <c r="A85" s="10"/>
      <c r="B85" s="20" t="s">
        <v>165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27">
      <c r="A86" s="10" t="s">
        <v>166</v>
      </c>
      <c r="B86" s="6">
        <v>1</v>
      </c>
      <c r="C86" s="7" t="s">
        <v>167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</row>
    <row r="87" spans="1:13" ht="36">
      <c r="A87" s="10" t="s">
        <v>168</v>
      </c>
      <c r="B87" s="6">
        <v>2</v>
      </c>
      <c r="C87" s="7" t="s">
        <v>169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</row>
    <row r="88" spans="1:13" ht="36">
      <c r="A88" s="10" t="s">
        <v>170</v>
      </c>
      <c r="B88" s="6">
        <v>3</v>
      </c>
      <c r="C88" s="7" t="s">
        <v>171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</row>
    <row r="89" spans="1:13" ht="27">
      <c r="A89" s="10" t="s">
        <v>172</v>
      </c>
      <c r="B89" s="6">
        <v>4</v>
      </c>
      <c r="C89" s="7" t="s">
        <v>173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</row>
    <row r="90" spans="1:13" ht="18">
      <c r="A90" s="10" t="s">
        <v>174</v>
      </c>
      <c r="B90" s="6">
        <v>5</v>
      </c>
      <c r="C90" s="7" t="s">
        <v>175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</row>
    <row r="91" spans="1:13" ht="18">
      <c r="A91" s="10" t="s">
        <v>176</v>
      </c>
      <c r="B91" s="6">
        <v>6</v>
      </c>
      <c r="C91" s="7" t="s">
        <v>177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</row>
    <row r="92" spans="1:13" ht="12.75">
      <c r="A92" s="10" t="s">
        <v>178</v>
      </c>
      <c r="B92" s="6">
        <v>7</v>
      </c>
      <c r="C92" s="7" t="s">
        <v>179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</row>
    <row r="93" spans="1:13" ht="18" customHeight="1">
      <c r="A93" s="10" t="s">
        <v>180</v>
      </c>
      <c r="B93" s="22" t="s">
        <v>181</v>
      </c>
      <c r="C93" s="22"/>
      <c r="D93" s="11">
        <f>SUM(D86:D92)</f>
        <v>0</v>
      </c>
      <c r="E93" s="11">
        <f aca="true" t="shared" si="12" ref="E93:L93">SUM(E86:E92)</f>
        <v>0</v>
      </c>
      <c r="F93" s="12">
        <v>0</v>
      </c>
      <c r="G93" s="11">
        <f t="shared" si="12"/>
        <v>0</v>
      </c>
      <c r="H93" s="11">
        <f t="shared" si="12"/>
        <v>0</v>
      </c>
      <c r="I93" s="11">
        <f t="shared" si="12"/>
        <v>0</v>
      </c>
      <c r="J93" s="11">
        <f t="shared" si="12"/>
        <v>0</v>
      </c>
      <c r="K93" s="11">
        <f t="shared" si="12"/>
        <v>0</v>
      </c>
      <c r="L93" s="11">
        <f t="shared" si="12"/>
        <v>0</v>
      </c>
      <c r="M93" s="12">
        <v>0</v>
      </c>
    </row>
    <row r="94" spans="1:13" ht="15" customHeight="1">
      <c r="A94" s="10"/>
      <c r="B94" s="20" t="s">
        <v>182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.75">
      <c r="A95" s="10" t="s">
        <v>183</v>
      </c>
      <c r="B95" s="6">
        <v>1</v>
      </c>
      <c r="C95" s="7" t="s">
        <v>184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</row>
    <row r="96" spans="1:13" ht="18">
      <c r="A96" s="10" t="s">
        <v>185</v>
      </c>
      <c r="B96" s="6">
        <v>2</v>
      </c>
      <c r="C96" s="7" t="s">
        <v>186</v>
      </c>
      <c r="D96" s="12">
        <v>1.116</v>
      </c>
      <c r="E96" s="12">
        <v>0</v>
      </c>
      <c r="F96" s="12">
        <v>97.129</v>
      </c>
      <c r="G96" s="12">
        <v>1.137</v>
      </c>
      <c r="H96" s="12">
        <v>0</v>
      </c>
      <c r="I96" s="12">
        <v>1.122</v>
      </c>
      <c r="J96" s="12">
        <v>0</v>
      </c>
      <c r="K96" s="12">
        <v>0.394</v>
      </c>
      <c r="L96" s="12">
        <v>0</v>
      </c>
      <c r="M96" s="12">
        <v>69.576</v>
      </c>
    </row>
    <row r="97" spans="1:13" ht="12.75">
      <c r="A97" s="10" t="s">
        <v>187</v>
      </c>
      <c r="B97" s="6">
        <v>3</v>
      </c>
      <c r="C97" s="7" t="s">
        <v>188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</row>
    <row r="98" spans="1:13" ht="12.75">
      <c r="A98" s="10" t="s">
        <v>189</v>
      </c>
      <c r="B98" s="6">
        <v>4</v>
      </c>
      <c r="C98" s="7" t="s">
        <v>190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</row>
    <row r="99" spans="1:13" ht="19.5" customHeight="1">
      <c r="A99" s="10" t="s">
        <v>191</v>
      </c>
      <c r="B99" s="23" t="s">
        <v>192</v>
      </c>
      <c r="C99" s="23"/>
      <c r="D99" s="11">
        <f>SUM(D95:D98)</f>
        <v>1.116</v>
      </c>
      <c r="E99" s="11">
        <f aca="true" t="shared" si="13" ref="E99:L99">SUM(E95:E98)</f>
        <v>0</v>
      </c>
      <c r="F99" s="12">
        <v>97.129</v>
      </c>
      <c r="G99" s="11">
        <f t="shared" si="13"/>
        <v>1.137</v>
      </c>
      <c r="H99" s="11">
        <f t="shared" si="13"/>
        <v>0</v>
      </c>
      <c r="I99" s="11">
        <f t="shared" si="13"/>
        <v>1.122</v>
      </c>
      <c r="J99" s="11">
        <f t="shared" si="13"/>
        <v>0</v>
      </c>
      <c r="K99" s="11">
        <f t="shared" si="13"/>
        <v>0.394</v>
      </c>
      <c r="L99" s="11">
        <f t="shared" si="13"/>
        <v>0</v>
      </c>
      <c r="M99" s="12">
        <v>69.576</v>
      </c>
    </row>
    <row r="100" spans="1:13" ht="15" customHeight="1">
      <c r="A100" s="10"/>
      <c r="B100" s="20" t="s">
        <v>193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8">
      <c r="A101" s="10" t="s">
        <v>194</v>
      </c>
      <c r="B101" s="6">
        <v>1</v>
      </c>
      <c r="C101" s="7" t="s">
        <v>195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</row>
    <row r="102" spans="1:13" ht="12.75">
      <c r="A102" s="10" t="s">
        <v>196</v>
      </c>
      <c r="B102" s="6">
        <v>2</v>
      </c>
      <c r="C102" s="7" t="s">
        <v>197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</row>
    <row r="103" spans="1:13" ht="12.75">
      <c r="A103" s="10" t="s">
        <v>198</v>
      </c>
      <c r="B103" s="6">
        <v>3</v>
      </c>
      <c r="C103" s="7" t="s">
        <v>199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</row>
    <row r="104" spans="1:13" ht="32.25" customHeight="1">
      <c r="A104" s="10" t="s">
        <v>200</v>
      </c>
      <c r="B104" s="17" t="s">
        <v>201</v>
      </c>
      <c r="C104" s="17"/>
      <c r="D104" s="11">
        <f>SUM(D101:D103)</f>
        <v>0</v>
      </c>
      <c r="E104" s="11">
        <f aca="true" t="shared" si="14" ref="E104:L104">SUM(E101:E103)</f>
        <v>0</v>
      </c>
      <c r="F104" s="12">
        <v>0</v>
      </c>
      <c r="G104" s="11">
        <f t="shared" si="14"/>
        <v>0</v>
      </c>
      <c r="H104" s="11">
        <f t="shared" si="14"/>
        <v>0</v>
      </c>
      <c r="I104" s="11">
        <f t="shared" si="14"/>
        <v>0</v>
      </c>
      <c r="J104" s="11">
        <f t="shared" si="14"/>
        <v>0</v>
      </c>
      <c r="K104" s="11">
        <f t="shared" si="14"/>
        <v>0</v>
      </c>
      <c r="L104" s="11">
        <f t="shared" si="14"/>
        <v>0</v>
      </c>
      <c r="M104" s="12">
        <v>0</v>
      </c>
    </row>
    <row r="105" spans="1:13" ht="12.75" customHeight="1">
      <c r="A105" s="10"/>
      <c r="B105" s="20" t="s">
        <v>202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8">
      <c r="A106" s="10" t="s">
        <v>203</v>
      </c>
      <c r="B106" s="6">
        <v>1</v>
      </c>
      <c r="C106" s="7" t="s">
        <v>204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</row>
    <row r="107" spans="1:13" ht="12.75">
      <c r="A107" s="10" t="s">
        <v>205</v>
      </c>
      <c r="B107" s="6">
        <v>2</v>
      </c>
      <c r="C107" s="7" t="s">
        <v>206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</row>
    <row r="108" spans="1:13" ht="31.5" customHeight="1">
      <c r="A108" s="10" t="s">
        <v>207</v>
      </c>
      <c r="B108" s="21" t="s">
        <v>208</v>
      </c>
      <c r="C108" s="21"/>
      <c r="D108" s="11">
        <f>SUM(D106:D107)</f>
        <v>0</v>
      </c>
      <c r="E108" s="11">
        <f aca="true" t="shared" si="15" ref="E108:L108">SUM(E106:E107)</f>
        <v>0</v>
      </c>
      <c r="F108" s="12">
        <v>0</v>
      </c>
      <c r="G108" s="11">
        <f t="shared" si="15"/>
        <v>0</v>
      </c>
      <c r="H108" s="11">
        <f t="shared" si="15"/>
        <v>0</v>
      </c>
      <c r="I108" s="11">
        <f t="shared" si="15"/>
        <v>0</v>
      </c>
      <c r="J108" s="11">
        <f t="shared" si="15"/>
        <v>0</v>
      </c>
      <c r="K108" s="11">
        <f t="shared" si="15"/>
        <v>0</v>
      </c>
      <c r="L108" s="11">
        <f t="shared" si="15"/>
        <v>0</v>
      </c>
      <c r="M108" s="12">
        <v>0</v>
      </c>
    </row>
    <row r="109" spans="1:13" ht="14.25" customHeight="1">
      <c r="A109" s="10"/>
      <c r="B109" s="20" t="s">
        <v>209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2.75">
      <c r="A110" s="10" t="s">
        <v>210</v>
      </c>
      <c r="B110" s="6">
        <v>1</v>
      </c>
      <c r="C110" s="7" t="s">
        <v>211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</row>
    <row r="111" spans="1:13" ht="31.5" customHeight="1">
      <c r="A111" s="10" t="s">
        <v>212</v>
      </c>
      <c r="B111" s="22" t="s">
        <v>213</v>
      </c>
      <c r="C111" s="22"/>
      <c r="D111" s="11">
        <f>D110</f>
        <v>0</v>
      </c>
      <c r="E111" s="11">
        <f aca="true" t="shared" si="16" ref="E111:L111">E110</f>
        <v>0</v>
      </c>
      <c r="F111" s="12">
        <v>0</v>
      </c>
      <c r="G111" s="11">
        <f t="shared" si="16"/>
        <v>0</v>
      </c>
      <c r="H111" s="11">
        <f t="shared" si="16"/>
        <v>0</v>
      </c>
      <c r="I111" s="11">
        <f t="shared" si="16"/>
        <v>0</v>
      </c>
      <c r="J111" s="11">
        <f t="shared" si="16"/>
        <v>0</v>
      </c>
      <c r="K111" s="11">
        <f t="shared" si="16"/>
        <v>0</v>
      </c>
      <c r="L111" s="11">
        <f t="shared" si="16"/>
        <v>0</v>
      </c>
      <c r="M111" s="12">
        <v>0</v>
      </c>
    </row>
    <row r="112" spans="1:13" ht="12.75" customHeight="1">
      <c r="A112" s="10"/>
      <c r="B112" s="20" t="s">
        <v>214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8">
      <c r="A113" s="10" t="s">
        <v>215</v>
      </c>
      <c r="B113" s="6">
        <v>1</v>
      </c>
      <c r="C113" s="7" t="s">
        <v>216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</row>
    <row r="114" spans="1:13" ht="33" customHeight="1">
      <c r="A114" s="10" t="s">
        <v>217</v>
      </c>
      <c r="B114" s="17" t="s">
        <v>218</v>
      </c>
      <c r="C114" s="17"/>
      <c r="D114" s="11">
        <f>D113</f>
        <v>0</v>
      </c>
      <c r="E114" s="11">
        <f aca="true" t="shared" si="17" ref="E114:L114">E113</f>
        <v>0</v>
      </c>
      <c r="F114" s="12">
        <v>0</v>
      </c>
      <c r="G114" s="11">
        <f t="shared" si="17"/>
        <v>0</v>
      </c>
      <c r="H114" s="11">
        <f t="shared" si="17"/>
        <v>0</v>
      </c>
      <c r="I114" s="11">
        <f t="shared" si="17"/>
        <v>0</v>
      </c>
      <c r="J114" s="11">
        <f t="shared" si="17"/>
        <v>0</v>
      </c>
      <c r="K114" s="11">
        <f t="shared" si="17"/>
        <v>0</v>
      </c>
      <c r="L114" s="11">
        <f t="shared" si="17"/>
        <v>0</v>
      </c>
      <c r="M114" s="12">
        <v>0</v>
      </c>
    </row>
    <row r="115" spans="1:13" ht="12.75" customHeight="1">
      <c r="A115" s="10"/>
      <c r="B115" s="20" t="s">
        <v>219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8">
      <c r="A116" s="10" t="s">
        <v>220</v>
      </c>
      <c r="B116" s="6">
        <v>1</v>
      </c>
      <c r="C116" s="7" t="s">
        <v>221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</row>
    <row r="117" spans="1:13" ht="18.75" customHeight="1">
      <c r="A117" s="10" t="s">
        <v>222</v>
      </c>
      <c r="B117" s="23" t="s">
        <v>223</v>
      </c>
      <c r="C117" s="23"/>
      <c r="D117" s="11">
        <f>D116</f>
        <v>0</v>
      </c>
      <c r="E117" s="11">
        <f aca="true" t="shared" si="18" ref="E117:L117">E116</f>
        <v>0</v>
      </c>
      <c r="F117" s="12">
        <v>0</v>
      </c>
      <c r="G117" s="11">
        <f t="shared" si="18"/>
        <v>0</v>
      </c>
      <c r="H117" s="11">
        <f t="shared" si="18"/>
        <v>0</v>
      </c>
      <c r="I117" s="11">
        <f t="shared" si="18"/>
        <v>0</v>
      </c>
      <c r="J117" s="11">
        <f t="shared" si="18"/>
        <v>0</v>
      </c>
      <c r="K117" s="11">
        <f t="shared" si="18"/>
        <v>0</v>
      </c>
      <c r="L117" s="11">
        <f t="shared" si="18"/>
        <v>0</v>
      </c>
      <c r="M117" s="12">
        <v>0</v>
      </c>
    </row>
    <row r="118" spans="1:13" ht="12.75" customHeight="1">
      <c r="A118" s="10"/>
      <c r="B118" s="20" t="s">
        <v>224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2.75">
      <c r="A119" s="10" t="s">
        <v>225</v>
      </c>
      <c r="B119" s="13">
        <v>1</v>
      </c>
      <c r="C119" s="7" t="s">
        <v>226</v>
      </c>
      <c r="D119" s="12">
        <v>0.885</v>
      </c>
      <c r="E119" s="12">
        <v>0</v>
      </c>
      <c r="F119" s="12">
        <v>243.369</v>
      </c>
      <c r="G119" s="12">
        <v>0.918</v>
      </c>
      <c r="H119" s="12">
        <v>0</v>
      </c>
      <c r="I119" s="12">
        <v>0.906</v>
      </c>
      <c r="J119" s="12">
        <v>0</v>
      </c>
      <c r="K119" s="12">
        <v>0</v>
      </c>
      <c r="L119" s="12">
        <v>0</v>
      </c>
      <c r="M119" s="12">
        <v>0</v>
      </c>
    </row>
    <row r="120" spans="1:13" ht="12.75">
      <c r="A120" s="10" t="s">
        <v>227</v>
      </c>
      <c r="B120" s="13">
        <v>2</v>
      </c>
      <c r="C120" s="7" t="s">
        <v>228</v>
      </c>
      <c r="D120" s="12">
        <v>1.92</v>
      </c>
      <c r="E120" s="12">
        <v>0</v>
      </c>
      <c r="F120" s="12">
        <v>0</v>
      </c>
      <c r="G120" s="12">
        <v>2.262</v>
      </c>
      <c r="H120" s="12">
        <v>0</v>
      </c>
      <c r="I120" s="12">
        <v>2.505</v>
      </c>
      <c r="J120" s="12">
        <v>0</v>
      </c>
      <c r="K120" s="12">
        <v>0</v>
      </c>
      <c r="L120" s="12">
        <v>0</v>
      </c>
      <c r="M120" s="12">
        <v>0</v>
      </c>
    </row>
    <row r="121" spans="1:13" ht="12.75">
      <c r="A121" s="10" t="s">
        <v>229</v>
      </c>
      <c r="B121" s="13">
        <v>3</v>
      </c>
      <c r="C121" s="7" t="s">
        <v>230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</row>
    <row r="122" spans="1:13" ht="27.75" customHeight="1">
      <c r="A122" s="10" t="s">
        <v>231</v>
      </c>
      <c r="B122" s="19" t="s">
        <v>232</v>
      </c>
      <c r="C122" s="19"/>
      <c r="D122" s="11">
        <f>SUM(D119:D121)</f>
        <v>2.8049999999999997</v>
      </c>
      <c r="E122" s="11">
        <f aca="true" t="shared" si="19" ref="E122:L122">SUM(E119:E121)</f>
        <v>0</v>
      </c>
      <c r="F122" s="12">
        <v>76.81</v>
      </c>
      <c r="G122" s="11">
        <f t="shared" si="19"/>
        <v>3.18</v>
      </c>
      <c r="H122" s="11">
        <f t="shared" si="19"/>
        <v>0</v>
      </c>
      <c r="I122" s="11">
        <f t="shared" si="19"/>
        <v>3.411</v>
      </c>
      <c r="J122" s="11">
        <f t="shared" si="19"/>
        <v>0</v>
      </c>
      <c r="K122" s="11">
        <f t="shared" si="19"/>
        <v>0</v>
      </c>
      <c r="L122" s="11">
        <f t="shared" si="19"/>
        <v>0</v>
      </c>
      <c r="M122" s="12">
        <v>0</v>
      </c>
    </row>
    <row r="123" spans="1:13" ht="12.75" customHeight="1">
      <c r="A123" s="10"/>
      <c r="B123" s="20" t="s">
        <v>233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8">
      <c r="A124" s="10" t="s">
        <v>234</v>
      </c>
      <c r="B124" s="6">
        <v>1</v>
      </c>
      <c r="C124" s="7" t="s">
        <v>235</v>
      </c>
      <c r="D124" s="12">
        <v>0.024</v>
      </c>
      <c r="E124" s="12">
        <v>0</v>
      </c>
      <c r="F124" s="12">
        <v>97.403</v>
      </c>
      <c r="G124" s="12">
        <v>0.089</v>
      </c>
      <c r="H124" s="12">
        <v>0</v>
      </c>
      <c r="I124" s="12">
        <v>0.138</v>
      </c>
      <c r="J124" s="12">
        <v>0</v>
      </c>
      <c r="K124" s="12">
        <v>0.025</v>
      </c>
      <c r="L124" s="12">
        <v>0</v>
      </c>
      <c r="M124" s="12">
        <v>98.756</v>
      </c>
    </row>
    <row r="125" spans="1:13" ht="18">
      <c r="A125" s="10" t="s">
        <v>236</v>
      </c>
      <c r="B125" s="6">
        <v>2</v>
      </c>
      <c r="C125" s="7" t="s">
        <v>237</v>
      </c>
      <c r="D125" s="12">
        <v>1.71</v>
      </c>
      <c r="E125" s="12">
        <v>0</v>
      </c>
      <c r="F125" s="12">
        <v>92.739</v>
      </c>
      <c r="G125" s="12">
        <v>1.869</v>
      </c>
      <c r="H125" s="12">
        <v>0</v>
      </c>
      <c r="I125" s="12">
        <v>1.862</v>
      </c>
      <c r="J125" s="12">
        <v>0</v>
      </c>
      <c r="K125" s="12">
        <v>2.663</v>
      </c>
      <c r="L125" s="12">
        <v>0</v>
      </c>
      <c r="M125" s="12">
        <v>88.534</v>
      </c>
    </row>
    <row r="126" spans="1:13" ht="18" customHeight="1">
      <c r="A126" s="10" t="s">
        <v>238</v>
      </c>
      <c r="B126" s="17" t="s">
        <v>239</v>
      </c>
      <c r="C126" s="17"/>
      <c r="D126" s="11">
        <f>SUM(D124:D125)</f>
        <v>1.734</v>
      </c>
      <c r="E126" s="11">
        <f aca="true" t="shared" si="20" ref="E126:L126">SUM(E124:E125)</f>
        <v>0</v>
      </c>
      <c r="F126" s="12">
        <v>92.799</v>
      </c>
      <c r="G126" s="11">
        <f t="shared" si="20"/>
        <v>1.958</v>
      </c>
      <c r="H126" s="11">
        <f t="shared" si="20"/>
        <v>0</v>
      </c>
      <c r="I126" s="11">
        <f t="shared" si="20"/>
        <v>2</v>
      </c>
      <c r="J126" s="11">
        <f t="shared" si="20"/>
        <v>0</v>
      </c>
      <c r="K126" s="11">
        <f t="shared" si="20"/>
        <v>2.6879999999999997</v>
      </c>
      <c r="L126" s="11">
        <f t="shared" si="20"/>
        <v>0</v>
      </c>
      <c r="M126" s="12">
        <v>88.62</v>
      </c>
    </row>
    <row r="127" spans="1:13" ht="18.75" customHeight="1">
      <c r="A127" s="10"/>
      <c r="B127" s="20" t="s">
        <v>240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ht="18">
      <c r="A128" s="10" t="s">
        <v>241</v>
      </c>
      <c r="B128" s="6">
        <v>1</v>
      </c>
      <c r="C128" s="7" t="s">
        <v>242</v>
      </c>
      <c r="D128" s="12">
        <v>9.521</v>
      </c>
      <c r="E128" s="12">
        <v>0</v>
      </c>
      <c r="F128" s="12">
        <v>100</v>
      </c>
      <c r="G128" s="12">
        <v>9.695</v>
      </c>
      <c r="H128" s="12">
        <v>0</v>
      </c>
      <c r="I128" s="12">
        <v>9.572</v>
      </c>
      <c r="J128" s="12">
        <v>0</v>
      </c>
      <c r="K128" s="12">
        <v>0</v>
      </c>
      <c r="L128" s="12">
        <v>0</v>
      </c>
      <c r="M128" s="12">
        <v>0</v>
      </c>
    </row>
    <row r="129" spans="1:13" ht="17.25" customHeight="1">
      <c r="A129" s="10" t="s">
        <v>243</v>
      </c>
      <c r="B129" s="21" t="s">
        <v>244</v>
      </c>
      <c r="C129" s="21"/>
      <c r="D129" s="11">
        <f>D128</f>
        <v>9.521</v>
      </c>
      <c r="E129" s="11">
        <f aca="true" t="shared" si="21" ref="E129:L129">E128</f>
        <v>0</v>
      </c>
      <c r="F129" s="12">
        <v>100</v>
      </c>
      <c r="G129" s="11">
        <f t="shared" si="21"/>
        <v>9.695</v>
      </c>
      <c r="H129" s="11">
        <f t="shared" si="21"/>
        <v>0</v>
      </c>
      <c r="I129" s="11">
        <f t="shared" si="21"/>
        <v>9.572</v>
      </c>
      <c r="J129" s="11">
        <f t="shared" si="21"/>
        <v>0</v>
      </c>
      <c r="K129" s="11">
        <f t="shared" si="21"/>
        <v>0</v>
      </c>
      <c r="L129" s="11">
        <f t="shared" si="21"/>
        <v>0</v>
      </c>
      <c r="M129" s="12">
        <v>0</v>
      </c>
    </row>
    <row r="130" spans="1:13" ht="14.25" customHeight="1">
      <c r="A130" s="10"/>
      <c r="B130" s="20" t="s">
        <v>245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ht="18">
      <c r="A131" s="10" t="s">
        <v>246</v>
      </c>
      <c r="B131" s="6">
        <v>1</v>
      </c>
      <c r="C131" s="7" t="s">
        <v>247</v>
      </c>
      <c r="D131" s="12">
        <v>14.704</v>
      </c>
      <c r="E131" s="12">
        <v>0</v>
      </c>
      <c r="F131" s="12">
        <v>78.931</v>
      </c>
      <c r="G131" s="12">
        <v>15.134</v>
      </c>
      <c r="H131" s="12">
        <v>0</v>
      </c>
      <c r="I131" s="12">
        <v>14.624</v>
      </c>
      <c r="J131" s="12">
        <v>0</v>
      </c>
      <c r="K131" s="12">
        <v>11.025</v>
      </c>
      <c r="L131" s="12">
        <v>0</v>
      </c>
      <c r="M131" s="12">
        <v>76.604</v>
      </c>
    </row>
    <row r="132" spans="1:13" ht="18">
      <c r="A132" s="10" t="s">
        <v>248</v>
      </c>
      <c r="B132" s="6">
        <v>2</v>
      </c>
      <c r="C132" s="7" t="s">
        <v>249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</row>
    <row r="133" spans="1:13" ht="24.75" customHeight="1">
      <c r="A133" s="10" t="s">
        <v>250</v>
      </c>
      <c r="B133" s="17" t="s">
        <v>251</v>
      </c>
      <c r="C133" s="17"/>
      <c r="D133" s="11">
        <f>SUM(D131:D132)</f>
        <v>14.704</v>
      </c>
      <c r="E133" s="11">
        <f aca="true" t="shared" si="22" ref="E133:L133">SUM(E131:E132)</f>
        <v>0</v>
      </c>
      <c r="F133" s="12">
        <v>78.931</v>
      </c>
      <c r="G133" s="11">
        <f t="shared" si="22"/>
        <v>15.134</v>
      </c>
      <c r="H133" s="11">
        <f t="shared" si="22"/>
        <v>0</v>
      </c>
      <c r="I133" s="11">
        <f t="shared" si="22"/>
        <v>14.624</v>
      </c>
      <c r="J133" s="11">
        <f t="shared" si="22"/>
        <v>0</v>
      </c>
      <c r="K133" s="11">
        <f t="shared" si="22"/>
        <v>11.025</v>
      </c>
      <c r="L133" s="11">
        <f t="shared" si="22"/>
        <v>0</v>
      </c>
      <c r="M133" s="12">
        <v>76.604</v>
      </c>
    </row>
    <row r="134" spans="2:14" ht="49.5" customHeight="1">
      <c r="B134" s="18" t="s">
        <v>252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4"/>
    </row>
  </sheetData>
  <sheetProtection sheet="1"/>
  <mergeCells count="60">
    <mergeCell ref="L2:M2"/>
    <mergeCell ref="B3:M3"/>
    <mergeCell ref="B4:M4"/>
    <mergeCell ref="B5:M5"/>
    <mergeCell ref="B6:C8"/>
    <mergeCell ref="D6:J6"/>
    <mergeCell ref="K6:M6"/>
    <mergeCell ref="D7:F7"/>
    <mergeCell ref="G7:H7"/>
    <mergeCell ref="I7:J7"/>
    <mergeCell ref="K7:K8"/>
    <mergeCell ref="L7:L8"/>
    <mergeCell ref="M7:M8"/>
    <mergeCell ref="B9:M9"/>
    <mergeCell ref="B21:C21"/>
    <mergeCell ref="B22:M22"/>
    <mergeCell ref="B25:C25"/>
    <mergeCell ref="B26:M26"/>
    <mergeCell ref="B29:C29"/>
    <mergeCell ref="B30:M30"/>
    <mergeCell ref="B37:C37"/>
    <mergeCell ref="B38:M38"/>
    <mergeCell ref="B41:C41"/>
    <mergeCell ref="B42:M42"/>
    <mergeCell ref="B45:C45"/>
    <mergeCell ref="B46:M46"/>
    <mergeCell ref="B48:C48"/>
    <mergeCell ref="B49:M49"/>
    <mergeCell ref="B52:C52"/>
    <mergeCell ref="B53:M53"/>
    <mergeCell ref="B62:C62"/>
    <mergeCell ref="B63:M63"/>
    <mergeCell ref="B69:C69"/>
    <mergeCell ref="B70:M70"/>
    <mergeCell ref="B73:C73"/>
    <mergeCell ref="B74:M74"/>
    <mergeCell ref="B84:C84"/>
    <mergeCell ref="B85:M85"/>
    <mergeCell ref="B93:C93"/>
    <mergeCell ref="B94:M94"/>
    <mergeCell ref="B99:C99"/>
    <mergeCell ref="B100:M100"/>
    <mergeCell ref="B104:C104"/>
    <mergeCell ref="B105:M105"/>
    <mergeCell ref="B108:C108"/>
    <mergeCell ref="B109:M109"/>
    <mergeCell ref="B111:C111"/>
    <mergeCell ref="B112:M112"/>
    <mergeCell ref="B114:C114"/>
    <mergeCell ref="B115:M115"/>
    <mergeCell ref="B117:C117"/>
    <mergeCell ref="B118:M118"/>
    <mergeCell ref="B133:C133"/>
    <mergeCell ref="B134:M134"/>
    <mergeCell ref="B122:C122"/>
    <mergeCell ref="B123:M123"/>
    <mergeCell ref="B126:C126"/>
    <mergeCell ref="B127:M127"/>
    <mergeCell ref="B129:C129"/>
    <mergeCell ref="B130:M13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 Fava</dc:creator>
  <cp:keywords/>
  <dc:description/>
  <cp:lastModifiedBy>Germana Fava</cp:lastModifiedBy>
  <dcterms:created xsi:type="dcterms:W3CDTF">2018-08-04T10:29:20Z</dcterms:created>
  <dcterms:modified xsi:type="dcterms:W3CDTF">2018-08-04T10:31:03Z</dcterms:modified>
  <cp:category/>
  <cp:version/>
  <cp:contentType/>
  <cp:contentStatus/>
</cp:coreProperties>
</file>